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bpickard\Documents\Cybersecurity\MDE-DoIT Assessment Tool\"/>
    </mc:Choice>
  </mc:AlternateContent>
  <xr:revisionPtr revIDLastSave="0" documentId="13_ncr:1_{D3C15077-C744-4BB2-92AF-10CD0E5F5075}" xr6:coauthVersionLast="47" xr6:coauthVersionMax="47" xr10:uidLastSave="{00000000-0000-0000-0000-000000000000}"/>
  <bookViews>
    <workbookView xWindow="-28920" yWindow="-120" windowWidth="29040" windowHeight="15720" xr2:uid="{00000000-000D-0000-FFFF-FFFF00000000}"/>
  </bookViews>
  <sheets>
    <sheet name="Instructions" sheetId="5" r:id="rId1"/>
    <sheet name="SB871 Cyber Maturity Assessment" sheetId="6" r:id="rId2"/>
  </sheets>
  <definedNames>
    <definedName name="_ftn1" localSheetId="1">#REF!</definedName>
    <definedName name="_ftnref1" localSheetId="1">#REF!</definedName>
    <definedName name="_xlnm.Print_Area" localSheetId="1">'SB871 Cyber Maturity Assessment'!$D$58:$D$59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6" l="1"/>
  <c r="E60" i="6" s="1"/>
  <c r="E55" i="6"/>
  <c r="E54" i="6"/>
  <c r="E50" i="6"/>
  <c r="E49" i="6"/>
  <c r="E45" i="6"/>
  <c r="E44" i="6"/>
  <c r="E43" i="6"/>
  <c r="E42" i="6"/>
  <c r="E41" i="6"/>
  <c r="E40" i="6"/>
  <c r="E39" i="6"/>
  <c r="E38" i="6"/>
  <c r="E37" i="6"/>
  <c r="E36" i="6"/>
  <c r="E35" i="6"/>
  <c r="E34" i="6"/>
  <c r="E33" i="6"/>
  <c r="E32" i="6"/>
  <c r="E31" i="6"/>
  <c r="E30" i="6"/>
  <c r="E29" i="6"/>
  <c r="E28" i="6"/>
  <c r="E27" i="6"/>
  <c r="E23" i="6"/>
  <c r="E20" i="6"/>
  <c r="E19" i="6"/>
  <c r="E15" i="6"/>
  <c r="E14" i="6"/>
  <c r="E13" i="6"/>
  <c r="E12" i="6"/>
  <c r="E11" i="6"/>
  <c r="E56" i="6" l="1"/>
  <c r="E51" i="6"/>
  <c r="E16" i="6"/>
  <c r="E24" i="6"/>
  <c r="E46" i="6"/>
  <c r="E61" i="6" l="1"/>
</calcChain>
</file>

<file path=xl/sharedStrings.xml><?xml version="1.0" encoding="utf-8"?>
<sst xmlns="http://schemas.openxmlformats.org/spreadsheetml/2006/main" count="221" uniqueCount="181">
  <si>
    <t>Instruction Sheet</t>
  </si>
  <si>
    <t>Score</t>
  </si>
  <si>
    <t>Maturity Level</t>
  </si>
  <si>
    <t>Not performed</t>
  </si>
  <si>
    <t>Managed: Control is performed consistently with supporting documentation such as written plans, procedures, or standards</t>
  </si>
  <si>
    <t>Maturity Level Description</t>
  </si>
  <si>
    <t>PWSID or NPDES ID:</t>
  </si>
  <si>
    <t>CWS/CSS Name:</t>
  </si>
  <si>
    <t>Maturity Level Ratings</t>
  </si>
  <si>
    <t>Table.</t>
  </si>
  <si>
    <t>Utility ID:</t>
  </si>
  <si>
    <t>Assessment Date:</t>
  </si>
  <si>
    <t>Assessor:</t>
  </si>
  <si>
    <t>1. GOVERN</t>
  </si>
  <si>
    <t>NIST CSF 2.0 Subcategory/
MD-POLICY Mapping</t>
  </si>
  <si>
    <t>CMMI Rating</t>
  </si>
  <si>
    <t>CMMI Score</t>
  </si>
  <si>
    <t>Explanation of Rating/Response</t>
  </si>
  <si>
    <t>Recommendation</t>
  </si>
  <si>
    <t>GV.RR-02/
MD-POL-100; MD-POL-201; MD-POL-207</t>
  </si>
  <si>
    <t>1.B. Manage Cybersecurity Oversight</t>
  </si>
  <si>
    <t>GV.OV-03/
MD-POL-100; MD-POL-201</t>
  </si>
  <si>
    <t>1.C. Manage Incident Response Plans</t>
  </si>
  <si>
    <t>ID.IM-02, ID.IM-04/
MD-POL-100; MD-POL-209; MD-POL-210</t>
  </si>
  <si>
    <t>1.D. Supply Chain Incident Reporting &amp; Vulnerability Disclosure</t>
  </si>
  <si>
    <t>GV.SC-01, GV.SC-05/
MD-POL-100; MD-POL-201; MD-POL-209</t>
  </si>
  <si>
    <t>1.E. Manage Risks from Managed Service Providers</t>
  </si>
  <si>
    <t>GV.SC-07/
MD-POL-100; MD-POL-201; MD-POL-207</t>
  </si>
  <si>
    <t>Maintain an understanding of services and security products provided by MSPs. Address security gaps that are not within the scope of MSP contracts.</t>
  </si>
  <si>
    <t>2. IDENTIFY</t>
  </si>
  <si>
    <t>2.A. Manage Organizational Assets</t>
  </si>
  <si>
    <t>ID.AM-01/
MD-POL-100; MD-POL-202</t>
  </si>
  <si>
    <t>Regularly review (no less than quarterly) and maintain a list of all organizational assets, including data, hardware, software, systems, facilities and personnel. Update IT and OT assets critical for business or operational functions frequently.</t>
  </si>
  <si>
    <t>2.B. Mitigate Known Vulnerabilities</t>
  </si>
  <si>
    <t>ID.RA-01, ID.RA-06, ID.RA-08/
MD-POL-100; MD-POL-201; MD-POL-207; MD-POL-208</t>
  </si>
  <si>
    <t xml:space="preserve">Identify and patch vulnerabilities in a risk-informed manner (e.g., critical assets first) as quickly as possible and monitor risk response progress. </t>
  </si>
  <si>
    <t>2.C. Obtain Independent Validation of Cybersecurity Controls</t>
  </si>
  <si>
    <t>2.D. Maintain Vulnerability Disclosure/Reporting Process</t>
  </si>
  <si>
    <t>2.E. Document Network Topology</t>
  </si>
  <si>
    <t>PR.PS-01, ID.AM-03/
MD-POL-100; MD-POL-202; MD-POL-207</t>
  </si>
  <si>
    <t>Maintain complete and accurate documentation of all OT and IT network topologies to facilitate incident response and recovery. Perform network reviews at least annually and update documentation whenever changes are made.</t>
  </si>
  <si>
    <t>PR.AA-01/
MD-POL-100; MD-POL-204</t>
  </si>
  <si>
    <t>Change all default manufacturer or vendor passwords before equipment or software is put into service.</t>
  </si>
  <si>
    <t>3.B. Establish Minimum Password Strength</t>
  </si>
  <si>
    <t>Implement a minimum length requirement of 16 or more characters, require two special characters, and a mix of uppercase and lowercase characters for passwords through a policy and/or administrative controls set in the system. </t>
  </si>
  <si>
    <t>3.C. Create Unique Credentials</t>
  </si>
  <si>
    <t xml:space="preserve">Require a single user to have two different usernames and passwords; one account to access the IT network, and the other account to access the OT network to reduce the risk of an attacker being able to move between both networks using a single login. Require system administrators to have unique passwords different from regular user accounts.  </t>
  </si>
  <si>
    <t>3.D. Revoking Credentials for Departing Staff</t>
  </si>
  <si>
    <t>Terminate access immediately to accounts or networks upon a change in an individual’s status that makes access unnecessary (e.g., retirement, change in position). Inactive user accounts should be disabled after 30 days of inactivity.</t>
  </si>
  <si>
    <t>3.E. Monitor Unsuccessful (Automated) Login Attempts</t>
  </si>
  <si>
    <t>PR.AA-01/
MD-POL-100; MD-POL-204; MD-POL-208</t>
  </si>
  <si>
    <t>Enable System Administrator notification after a specific number of consecutive, unsuccessful login attempts in a short amount of time. At that point, future login attempts by the suspicious account should be blocked for a specified time or until re-enabled by an Administrator. </t>
  </si>
  <si>
    <t>3.F. Implement Multi-Factor Authentication (MFA)</t>
  </si>
  <si>
    <t>PR.AA-03/
MD-POL-100; MD-POL-204</t>
  </si>
  <si>
    <t>Deploy MFA as widely as possible for both OT and IT networks. At a minimum, MFA should be used for remote access to the OT network. If MFA is not available, then remote access should be removed and additional segmentation steps introduced.</t>
  </si>
  <si>
    <t>3.G. Administrators Maintain Separate User and Privileged Accounts</t>
  </si>
  <si>
    <t>PR.AA-05/
MD-POL-100; MD-POL-204</t>
  </si>
  <si>
    <t xml:space="preserve">Restrict System Administrator privileges to separate user accounts for administrative actions only and evaluate administrative privileges on a recurring basis to validate the continued need for a given set of permissions. Distribute responsibilities across multiple individuals or roles to reduce the risk of errors or unauthorized actions. </t>
  </si>
  <si>
    <t>3.H. Implement the Principles of Least Privilege</t>
  </si>
  <si>
    <t>Grant the minimum level of privileges required for all user accounts, system roles, and processes and conduct at least quarterly reviews of access permissions/role assignments to verify compliance.</t>
  </si>
  <si>
    <t>3.I. Implement Logical/Physical Network Segmentation</t>
  </si>
  <si>
    <t>PR.IR-01, DE.CM-01/
MD-POL-100; MD-POL-207</t>
  </si>
  <si>
    <t>Require connections between the OT and IT networks to pass through an intermediary, such as a firewall, bastion host, jump box, or demilitarized zone, which is monitored and logged. Where applicable, OT enclaves should be physically segmented.</t>
  </si>
  <si>
    <t>3.J. Implement Cybersecurity Training</t>
  </si>
  <si>
    <t>PR.AT-01, PR.AT-02/
MD-POL-100; MD-POL-206</t>
  </si>
  <si>
    <t xml:space="preserve">Conduct cybersecurity awareness training at least annually to help all employees understand the importance of cybersecurity and how to prevent and respond to cyberattacks. Provide specialized OT-focused cybersecurity training to personnel who use OT assets. </t>
  </si>
  <si>
    <t>3.K. Utilize Strong Encryption</t>
  </si>
  <si>
    <t>PR.DS-01, PR.DS-02, PR.DS-10/
MD-POL-100; MD-POL-205; MD-POL-207</t>
  </si>
  <si>
    <t>Use encryption, digital signatures, and cryptographic hashes to protect the confidentiality and integrity of network communication. Identify critical electronic file types and data to protect while in transit and at rest. Do not store sensitive data, including credentials (i.e., usernames and passwords) in plain text files. For OT, use encryption for external connections and where latency issues would not impact operations. When sending information and data, use Transport Layer Security (TLS) or Secure Socket Layer (SSL) encryption standards.</t>
  </si>
  <si>
    <t>3.L. Enable Email Security</t>
  </si>
  <si>
    <t>PR.DS-01, PR.DS-02, PR.DS-10/
MD-POL-100; MD-POL-203; MD-POL-205; MD-POL-207</t>
  </si>
  <si>
    <t>Ensure that email security controls are enabled on all corporate email infrastructure.</t>
  </si>
  <si>
    <t>3.M. Disable Autorun &amp; Macros by Default</t>
  </si>
  <si>
    <t>PR.PS-01, ID.RA-07/
MD-POL-100; MD-POL-203; MD-POL-207</t>
  </si>
  <si>
    <t>Use a system-enforced policy to disable embedded macros and similar executable code by default on all assets. Establish a policy for authorized users to request that macros are enabled, if macros are needed for specific circumstances.</t>
  </si>
  <si>
    <t>3.N. Establish Change Management Process</t>
  </si>
  <si>
    <t>PR.PS-01, PR.PS-02, PR.PS-03/
MD-POL-100; MD-POL-202; MD-POL-207</t>
  </si>
  <si>
    <t xml:space="preserve">Implement policies and processes to document and maintain secure  change management. Implement configuration change control processes that prohibit unauthorized changes. Test and document proposed changes in a non-production environment. </t>
  </si>
  <si>
    <t>3.O. Maintain System Backups &amp; Restoration Ability</t>
  </si>
  <si>
    <t>PR.IR-01, DE.CM-01/
MD-POL-100; MD-POL-209; MD-POL-210</t>
  </si>
  <si>
    <t>Regularly backup OT/IT systems so you can recover to a known and safe state in the event of a compromise. Test backup procedures and isolate backups from network connections. Implement the NIST 3-2-1 rule: 
3) Keep three copies: one primary and two backups; 
2) Keep the backups on two different media types; 
1) Store one copy offsite.</t>
  </si>
  <si>
    <t>3.P. Maintain Hardware &amp; Software Approval Process</t>
  </si>
  <si>
    <t>PR.PS-02, PR.PS-03, ID.RA-07/
MD-POL-100; MD-POL-207</t>
  </si>
  <si>
    <t>3.Q. Maintain Log Collection &amp; Storage</t>
  </si>
  <si>
    <t>PR.PS-04/
MD-POL-100; MD-POL-205; MD-POL-208; MD-POL-209</t>
  </si>
  <si>
    <t>Collect and store logs and/or network traffic data to aid in detecting cyberattacks and investigating suspicious activity. Store security logs in a central system or database that can only be accessed by authorized and authenticated users.</t>
  </si>
  <si>
    <t>3.R. Prohibit Connection of Unauthorized Devices</t>
  </si>
  <si>
    <t>PR.DS-01/
MD-POL-100; MD-POL-203; MD-POL-207</t>
  </si>
  <si>
    <t xml:space="preserve">When feasible, remove, disable, or otherwise secure physical ports (e.g., USB ports on a laptop) to prevent unauthorized assets from connecting. </t>
  </si>
  <si>
    <t>PR.IR-01/
MD-POL-100; MD-POL-207; MD-POL-208</t>
  </si>
  <si>
    <t xml:space="preserve">Minimize OT asset connections to the public Internet unless explicitly required for operations. Eliminate unnecessary exposed ports and services on public-facing assets and regularly review. </t>
  </si>
  <si>
    <t>4. DETECT</t>
  </si>
  <si>
    <t>4.A. Establish Malicious Code Detection</t>
  </si>
  <si>
    <t>DE.CM-09/
MD-POL-100; MD-POL-207; MD-POL-208</t>
  </si>
  <si>
    <t>Deploy and regularly update antivirus software on both IT and OT devices, updated regularly. Configure antivirus software to automatically scan emails and removable media for malware.</t>
  </si>
  <si>
    <t>4.B. Identify Adverse Events</t>
  </si>
  <si>
    <t>DE.AE-08/
MD-POL-100; MD-POL-208; MD-POL-209</t>
  </si>
  <si>
    <t>5. RESPOND</t>
  </si>
  <si>
    <t>5.A. Establish Incident Communication Procedures</t>
  </si>
  <si>
    <t>RS.CO-03/
MD-POL-100; MD-POL-209; MD-POL-210</t>
  </si>
  <si>
    <t>5.B. Establish Incident Reporting Procedures</t>
  </si>
  <si>
    <t>RS.CO-02, RS.MA-01/
MD-POL-100; MD-POL-209</t>
  </si>
  <si>
    <t xml:space="preserve">Maintain policies and procedures for reporting cybersecurity incidents to better aid law enforcement, receive assistance with response and recovery, and to promote water sector awareness of cybersecurity threats. </t>
  </si>
  <si>
    <t>6. RECOVER</t>
  </si>
  <si>
    <t>RC.RP-01, ID.IM-02, ID.IM-04/
MD-POL-100; MD-POL-209; MD-POL-210</t>
  </si>
  <si>
    <t>Develop, maintain, and execute plans to recover and restore to service business- or mission-critical assets or systems that might be impacted by a cybersecurity incident.</t>
  </si>
  <si>
    <t>3. PROTECT</t>
  </si>
  <si>
    <t>Question</t>
  </si>
  <si>
    <t>Water/Sewerage System Staff (Initials Only):</t>
  </si>
  <si>
    <t>Initial: Control is performed by the organization in an ad-hoc fashion without consistency or documentation</t>
  </si>
  <si>
    <t>Defined: Proactive, rather than reactive. Organization-wide standards provide guidance across projects, programs, and portfolios.</t>
  </si>
  <si>
    <t>Quantitatively Managed: Measured and controlled. Organization is data-driven with quantitative performance improvement objectives that are predictable and align to meet the needs of internal and external stakeholders.</t>
  </si>
  <si>
    <t>Optimizing: Stable and flexible. Organization is focused on continuous opportunity and change. The organization's stability provides a platform for agility and innovation.</t>
  </si>
  <si>
    <r>
      <t xml:space="preserve">Provide any brief rating explanations in the cells provided; </t>
    </r>
    <r>
      <rPr>
        <b/>
        <i/>
        <sz val="12"/>
        <color theme="1"/>
        <rFont val="Calibri"/>
        <family val="2"/>
      </rPr>
      <t>no utility cybersecurity plans/architectures should be submitted</t>
    </r>
  </si>
  <si>
    <t>Complete the CWS/CCS information on this Instructions tab</t>
  </si>
  <si>
    <t>2</t>
  </si>
  <si>
    <t>3</t>
  </si>
  <si>
    <t>4</t>
  </si>
  <si>
    <t>5</t>
  </si>
  <si>
    <t>6</t>
  </si>
  <si>
    <t>Evaluator Name or Cybersecurity Point of Contact (POC):</t>
  </si>
  <si>
    <t>CPG Description</t>
  </si>
  <si>
    <t>ABOUT THIS TOOL</t>
  </si>
  <si>
    <t>CWS/CCS  INFORMATION</t>
  </si>
  <si>
    <t>INSTRUCTIONS</t>
  </si>
  <si>
    <t>State Cybersecurity Maturity Model Institute (CMMI) Standard</t>
  </si>
  <si>
    <t>CMMI Total:</t>
  </si>
  <si>
    <t>Assign a Cybersecurity Maturity Model Institute (CMMI) Rating (0-5, see Table below for rating descriptions) for each CPG (drop down selections in orange cells)</t>
  </si>
  <si>
    <t>CPG: Cybersecurity Performance Goal; NIST: National Institute of Standards and Technology; CSF: Cybersecurity Framework; MD-POLICY: Maryland Cybersecurity Policy Suite; CMMI: Cybersecurity Maturity Model Institute; CWS: Community Water System; CSS: Community Sewerage System</t>
  </si>
  <si>
    <t xml:space="preserve">Identify information technology (IT)- and operational technology (OT)-specific roles/positions/titles that are responsible for cybersecurity within the CWS/CSS and collaborate to provide opportunities for all parties to better understand organizational security needs and to strengthen working relationships.  </t>
  </si>
  <si>
    <t xml:space="preserve">Does the CWS/CSS communicate and enforce cybersecurity management policies and annually review and, when changes are made, update these policies? </t>
  </si>
  <si>
    <t>Review cybersecurity risk management policies at least annually and make updates when changes are applied. Communicate updated risk management policies to all CWS/CSS personnel. OT-specific policies and procedures should consider the limitations of the existing IT cybersecurity program to identify priorities for critical operational functions, OT-specific security concerns, and compensating controls.</t>
  </si>
  <si>
    <t>Does the CWS/CSS have a written cybersecurity incident response (IR) plan for critical threat scenarios (e.g., disabled or manipulated process control systems, the loss or theft of operational or financial data, exposure of sensitive information), which is regularly practiced and updated?</t>
  </si>
  <si>
    <t>Does the CWS/CSS have a documented cybersecurity policy with clearly defined roles, responsibilities, and authorities that are responsible for planning, resourcing, and executing IT and OT-specific cybersecurity activities? 
and 
Provide regular opportunities to strengthen communication and coordination between OT and IT personnel, including vendors?</t>
  </si>
  <si>
    <t>Develop, practice, and update an IR plan for cybersecurity incidents that could impact CWS/CSS operations. Participate in discussion-based (e.g., TTX) and operations-based exercises (e.g., Drill) to improve responses to potential cyber incidents.</t>
  </si>
  <si>
    <t>Does the CWS/CSS require that all OT vendors and service providers notify the CWS/CSS of any security incidents or vulnerabilities in a risk-informed timeframe?</t>
  </si>
  <si>
    <t>Require vendors and service providers to notify the CWS/CSS of potential security incidents and vulnerabilities within a stipulated timeframe described in procurement documents and contracts.</t>
  </si>
  <si>
    <t>Does the CWS/CSS identify and assess the risks posed by utilizing a managed service provider (MSP)?</t>
  </si>
  <si>
    <t>Does the CWS/CSS maintain an updated inventory of all OT and IT assets?</t>
  </si>
  <si>
    <t>Does the CWS/CSS patch and mitigate known vulnerabilities within a timely manner?</t>
  </si>
  <si>
    <t>This control number is included here to be consistent with the CISA CPGs 2.0 but is not applicable to most CWS/CSSs.</t>
  </si>
  <si>
    <t>Does the CWS/CSS maintain updated documentation describing network topology (i.e., connections between all network components) across CWS/CSS OT and IT networks?</t>
  </si>
  <si>
    <t>Does the CWS/CSS change default passwords?</t>
  </si>
  <si>
    <t>Does the CWS/CSS require a minimum length for passwords?</t>
  </si>
  <si>
    <t>Does the CWS/CSS require unique and separate credentials for users to access OT and IT networks?</t>
  </si>
  <si>
    <t>Does the CWS/CSS immediately disable access to an account or network when access is no longer required due to retirement, change of role, termination, or other factors?</t>
  </si>
  <si>
    <t>Does the CWS/CSS detect and block repeated unsuccessful login attempts?</t>
  </si>
  <si>
    <t>Does the CWS/CSS require multi-factor authentication (MFA) wherever possible, but at a minimum to remotely access CWS/CSS OT/IT networks?</t>
  </si>
  <si>
    <t>Does the CWS/CSS separate user and privileged (e.g., System Administrator) accounts?</t>
  </si>
  <si>
    <t>Does the CWS/CSS user accounts, system roles, and processes operate with the minimum privileges necessary to perform required tasks?</t>
  </si>
  <si>
    <t>Does the CWS/CSS segment OT and IT networks and deny connections to the OT network by default unless explicitly allowed (e.g., by IP address and port)?</t>
  </si>
  <si>
    <t>Does the CWS/CSS conduct annual cybersecurity awareness training for all CWS/CSS personnel that covers basic cybersecurity concepts, and offer OT-specific cybersecurity training on at least an annual basis to personnel who use OT as part of their regular duties?</t>
  </si>
  <si>
    <t xml:space="preserve">Does the CWS/CSS use effective encryption to maintain the confidentiality and integrity of data across the network?  </t>
  </si>
  <si>
    <t>Does the CWS/CSS use email security controls to reduce common email-based threats, such as spoofing, phishing, and interception?</t>
  </si>
  <si>
    <t xml:space="preserve">Does the CWS/CSS disable Microsoft Office macros, or similar embedded code, by default on all assets? </t>
  </si>
  <si>
    <t>Does the CWS/CSS implement and maintain current policies and procedures to manage system changes and configurations?</t>
  </si>
  <si>
    <t>Does the CWS/CSS backup systems necessary for operations (e.g., network configurations, PLC logic, engineering drawings, personnel records) on a regular schedule, securely store backups separately from the source systems, and test backups on a regular basis?</t>
  </si>
  <si>
    <t>Does the CWS/CSS require approval before new software is installed or deployed?</t>
  </si>
  <si>
    <t>Only allow Administrators to install new software on a CWS/CSS-issued asset. Maintain a list of approved hardware, firmware, and software, when technically feasible. When deploying patches or updates, include testing and validation to ensure they do not impact OT capabilities or safety.</t>
  </si>
  <si>
    <t>Does the CWS/CSS collect security logs (e.g., system and network access, malware detection) to use in both incident detection and investigation, and protect security logs from unauthorized access and tampering?</t>
  </si>
  <si>
    <t>Does the CWS/CSS prohibit the connection of unauthorized hardware (e.g., USB devices, removable media, laptops brought in by others) to OT and IT assets?</t>
  </si>
  <si>
    <t>Does the CWS/CSS eliminate connections between OT assets and the Internet and ensure that IT and OT assets connected to the public Internet expose no unnecessary exploitable services (e.g., Remote Desktop Protocol)?</t>
  </si>
  <si>
    <t>Does the CWS/CSS use antivirus software to detect and eradicate cybersecurity threats on IT and OT devices?</t>
  </si>
  <si>
    <t xml:space="preserve">Does the CWS/CSS analyze security event information and have an escalation process defined within its incident response plan? </t>
  </si>
  <si>
    <t>Define an escalation process in the CWS/CSS’s incident response plan and automate event information analysis as much as possible to accelerate investigation and mitigation processes. Analysts should be trained on the proper protocols and procedures in the event of a cyber incident.</t>
  </si>
  <si>
    <t>Does the CWS/CSS have a communications plan that identifies stakeholders and describes mechanisms for notification and coordination during an incident response?</t>
  </si>
  <si>
    <t>Establish procedures for securely sharing information with CWS/CSS employees and senior leadership and with external stakeholders in the event of a cyber incident.</t>
  </si>
  <si>
    <t xml:space="preserve">Does the CWS/CSS have a written procedure for reporting cybersecurity incidents, including how (e.g., phone call, Internet submission) and to whom (e.g., State Security Operations Center, state regulators)? </t>
  </si>
  <si>
    <t>Does the CWS/CSS have the ability to safely and effectively recover from a cybersecurity incident?</t>
  </si>
  <si>
    <t>1.A. Establish Cybersecurity Responsibilities</t>
  </si>
  <si>
    <t>3.A. Changing Default Passwords</t>
  </si>
  <si>
    <t>3.S. Secure Internet Facing Devices</t>
  </si>
  <si>
    <t>6.A. Incident Planning and Preparedness</t>
  </si>
  <si>
    <t>Alternatively, water utilities can use in-house resources to conduct maturity assessments using the Cybersecurity Maturity Assessment Tool, or arrange for outside consultants to perform assessments using other accepted approaches, including those utilizing the NIST Cybersecurity Framework 2.0, the International Organization for Standards/ International Electrotechnical Commission standard 27001 (ISO 27001), and the American Water Works Association Cybersecurity Assessment Tool (AWWA).</t>
  </si>
  <si>
    <r>
      <t xml:space="preserve">MDE has partnered with EPA to provide free cybersecurity maturity assessments through EPA’s Cybersecurity Evaluation Program. Water utilities should visit the EPA Cybersecurity Assessment Registration website to schedule the assessment: </t>
    </r>
    <r>
      <rPr>
        <b/>
        <i/>
        <u/>
        <sz val="12"/>
        <color theme="1"/>
        <rFont val="Calibri"/>
        <family val="2"/>
      </rPr>
      <t>epa.gov/cyberwater/forms/epas-water-sector-cybersecurity-evaluation-program</t>
    </r>
    <r>
      <rPr>
        <sz val="12"/>
        <color theme="1"/>
        <rFont val="Calibri"/>
        <family val="2"/>
      </rPr>
      <t xml:space="preserve">
</t>
    </r>
  </si>
  <si>
    <t>On the SB871 Cyber Maturity Assessment tab, review and assess each Cybersecurity Performance Goal (CPG) based on your current cybersecurity program capabilities</t>
  </si>
  <si>
    <t>Please contact MDE/DoIT with any questions regarding the Cybersecurity Maturity Assessment Tool</t>
  </si>
  <si>
    <t>This Cybersecurity Maturity Assessment Tool is provided to Maryland community water systems (CWS) and community sewerage systems (CSS) to assist in meeting Senate Bill 871 (SB871) requirements.
Please read all instructions carefully for how to complete this.</t>
  </si>
  <si>
    <t>MDE/DoIT Cybersecurity Maturity Assessment Tool for Community Water and Sewerage Systems V1.4</t>
  </si>
  <si>
    <t>Cybersecurity Maturity Assessment Tool for Community Water and Sewerage Systems V1.4</t>
  </si>
  <si>
    <r>
      <t xml:space="preserve">Submit the completed Cybersecurity Maturity Assessment Tool to MDE/DoIT via secure website/email, which is currently under development and will be shared with water systems once available; </t>
    </r>
    <r>
      <rPr>
        <b/>
        <i/>
        <sz val="12"/>
        <color theme="1"/>
        <rFont val="Calibri"/>
        <family val="2"/>
      </rPr>
      <t>water systems do not need to submit the completed Cybersecurity Maturity Assessment Tool until the secure submission method is in place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</si>
</sst>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0"/>
      <color rgb="FF000000"/>
      <name val="Arial"/>
      <scheme val="minor"/>
    </font>
    <font>
      <sz val="11"/>
      <color theme="1"/>
      <name val="Arial"/>
      <family val="2"/>
      <scheme val="minor"/>
    </font>
    <font>
      <b/>
      <sz val="10"/>
      <color rgb="FFFFFFFF"/>
      <name val="Calibri"/>
      <family val="2"/>
    </font>
    <font>
      <sz val="10"/>
      <color theme="1"/>
      <name val="Arial"/>
      <family val="2"/>
      <scheme val="minor"/>
    </font>
    <font>
      <sz val="11"/>
      <color theme="1"/>
      <name val="Calibri"/>
      <family val="2"/>
    </font>
    <font>
      <b/>
      <sz val="12"/>
      <color rgb="FFFFFFFF"/>
      <name val="Calibri"/>
      <family val="2"/>
    </font>
    <font>
      <b/>
      <sz val="11"/>
      <color theme="1"/>
      <name val="Calibri"/>
      <family val="2"/>
    </font>
    <font>
      <sz val="11"/>
      <color rgb="FF000000"/>
      <name val="Calibri"/>
      <family val="2"/>
    </font>
    <font>
      <b/>
      <sz val="16"/>
      <color rgb="FFFFFFFF"/>
      <name val="Calibri"/>
      <family val="2"/>
    </font>
    <font>
      <sz val="10"/>
      <color rgb="FF000000"/>
      <name val="Arial"/>
      <family val="2"/>
      <scheme val="minor"/>
    </font>
    <font>
      <b/>
      <sz val="10"/>
      <name val="Arial"/>
      <family val="2"/>
    </font>
    <font>
      <b/>
      <sz val="14"/>
      <color theme="1"/>
      <name val="Calibri"/>
      <family val="2"/>
    </font>
    <font>
      <b/>
      <sz val="24"/>
      <color rgb="FF44546A"/>
      <name val="Calibri"/>
      <family val="2"/>
    </font>
    <font>
      <b/>
      <sz val="16"/>
      <color theme="3"/>
      <name val="Calibri"/>
      <family val="2"/>
    </font>
    <font>
      <sz val="12"/>
      <color theme="1"/>
      <name val="Calibri"/>
      <family val="2"/>
    </font>
    <font>
      <b/>
      <sz val="24"/>
      <color theme="0"/>
      <name val="Calibri"/>
      <family val="2"/>
    </font>
    <font>
      <b/>
      <sz val="14"/>
      <color theme="3" tint="-0.49995422223578601"/>
      <name val="Calibri"/>
      <family val="2"/>
    </font>
    <font>
      <b/>
      <sz val="14"/>
      <color theme="3"/>
      <name val="Calibri"/>
      <family val="2"/>
    </font>
    <font>
      <sz val="12"/>
      <color theme="3" tint="-0.49995422223578601"/>
      <name val="Calibri"/>
      <family val="2"/>
    </font>
    <font>
      <sz val="14"/>
      <color theme="3" tint="-0.499984740745262"/>
      <name val="Arial"/>
      <family val="2"/>
      <scheme val="minor"/>
    </font>
    <font>
      <sz val="14"/>
      <color theme="3" tint="-0.49995422223578601"/>
      <name val="Calibri"/>
      <family val="2"/>
    </font>
    <font>
      <sz val="12"/>
      <color theme="3" tint="-0.499984740745262"/>
      <name val="Calibri"/>
      <family val="2"/>
    </font>
    <font>
      <b/>
      <i/>
      <sz val="12"/>
      <color theme="3" tint="-0.49995422223578601"/>
      <name val="Calibri"/>
      <family val="2"/>
    </font>
    <font>
      <b/>
      <sz val="28"/>
      <color rgb="FFFFFFFF"/>
      <name val="Calibri"/>
      <family val="2"/>
    </font>
    <font>
      <sz val="28"/>
      <name val="Calibri"/>
      <family val="2"/>
    </font>
    <font>
      <sz val="12"/>
      <color theme="1"/>
      <name val="Arial"/>
      <family val="2"/>
      <scheme val="minor"/>
    </font>
    <font>
      <sz val="12"/>
      <color rgb="FF000000"/>
      <name val="Arial"/>
      <family val="2"/>
      <scheme val="minor"/>
    </font>
    <font>
      <b/>
      <sz val="12"/>
      <color theme="1"/>
      <name val="Calibri"/>
      <family val="2"/>
    </font>
    <font>
      <sz val="12"/>
      <color rgb="FF000000"/>
      <name val="Calibri"/>
      <family val="2"/>
    </font>
    <font>
      <b/>
      <i/>
      <sz val="12"/>
      <color theme="1"/>
      <name val="Calibri"/>
      <family val="2"/>
    </font>
    <font>
      <sz val="10"/>
      <color rgb="FF000000"/>
      <name val="Calibri"/>
      <family val="2"/>
    </font>
    <font>
      <b/>
      <sz val="12"/>
      <color rgb="FF000000"/>
      <name val="Calibri"/>
      <family val="2"/>
    </font>
    <font>
      <b/>
      <i/>
      <u/>
      <sz val="12"/>
      <color theme="1"/>
      <name val="Calibri"/>
      <family val="2"/>
    </font>
    <font>
      <b/>
      <sz val="12"/>
      <color theme="3" tint="-0.499984740745262"/>
      <name val="Calibri"/>
      <family val="2"/>
    </font>
  </fonts>
  <fills count="14">
    <fill>
      <patternFill patternType="none"/>
    </fill>
    <fill>
      <patternFill patternType="gray125"/>
    </fill>
    <fill>
      <patternFill patternType="solid">
        <fgColor rgb="FFD9D9D9"/>
        <bgColor rgb="FFD9D9D9"/>
      </patternFill>
    </fill>
    <fill>
      <patternFill patternType="solid">
        <fgColor rgb="FF0B5394"/>
        <bgColor rgb="FF0B5394"/>
      </patternFill>
    </fill>
    <fill>
      <patternFill patternType="solid">
        <fgColor rgb="FFF4CCCC"/>
        <bgColor rgb="FFF4CCCC"/>
      </patternFill>
    </fill>
    <fill>
      <patternFill patternType="solid">
        <fgColor rgb="FFFCE5CD"/>
        <bgColor rgb="FFFCE5CD"/>
      </patternFill>
    </fill>
    <fill>
      <patternFill patternType="solid">
        <fgColor rgb="FFFFF2CC"/>
        <bgColor rgb="FFFFF2CC"/>
      </patternFill>
    </fill>
    <fill>
      <patternFill patternType="solid">
        <fgColor rgb="FFD9EAD3"/>
        <bgColor rgb="FFD9EAD3"/>
      </patternFill>
    </fill>
    <fill>
      <patternFill patternType="solid">
        <fgColor rgb="FFB6D7A8"/>
        <bgColor rgb="FFB6D7A8"/>
      </patternFill>
    </fill>
    <fill>
      <patternFill patternType="solid">
        <fgColor rgb="FF6AA84F"/>
        <bgColor rgb="FF6AA84F"/>
      </patternFill>
    </fill>
    <fill>
      <patternFill patternType="solid">
        <fgColor theme="8"/>
        <bgColor rgb="FF434343"/>
      </patternFill>
    </fill>
    <fill>
      <patternFill patternType="solid">
        <fgColor theme="8"/>
        <bgColor indexed="64"/>
      </patternFill>
    </fill>
    <fill>
      <patternFill patternType="solid">
        <fgColor rgb="FFFFC000"/>
        <bgColor indexed="64"/>
      </patternFill>
    </fill>
    <fill>
      <patternFill patternType="solid">
        <fgColor theme="0" tint="-0.14999847407452621"/>
        <bgColor indexed="64"/>
      </patternFill>
    </fill>
  </fills>
  <borders count="59">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top/>
      <bottom style="thin">
        <color indexed="64"/>
      </bottom>
      <diagonal/>
    </border>
    <border>
      <left/>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4">
    <xf numFmtId="0" fontId="0" fillId="0" borderId="0"/>
    <xf numFmtId="0" fontId="9" fillId="0" borderId="1"/>
    <xf numFmtId="0" fontId="4" fillId="0" borderId="1"/>
    <xf numFmtId="0" fontId="1" fillId="0" borderId="1"/>
  </cellStyleXfs>
  <cellXfs count="145">
    <xf numFmtId="0" fontId="0" fillId="0" borderId="0" xfId="0"/>
    <xf numFmtId="0" fontId="2" fillId="0" borderId="1" xfId="1" applyFont="1" applyAlignment="1">
      <alignment horizontal="center" vertical="center" wrapText="1"/>
    </xf>
    <xf numFmtId="0" fontId="9" fillId="0" borderId="1" xfId="1"/>
    <xf numFmtId="0" fontId="3" fillId="0" borderId="1" xfId="1" applyFont="1" applyAlignment="1">
      <alignment horizontal="center"/>
    </xf>
    <xf numFmtId="49" fontId="3" fillId="0" borderId="1" xfId="1" applyNumberFormat="1" applyFont="1" applyAlignment="1">
      <alignment horizontal="right"/>
    </xf>
    <xf numFmtId="0" fontId="4" fillId="0" borderId="1" xfId="1" applyFont="1" applyAlignment="1">
      <alignment horizontal="center"/>
    </xf>
    <xf numFmtId="0" fontId="4" fillId="0" borderId="1" xfId="1" applyFont="1"/>
    <xf numFmtId="0" fontId="7" fillId="0" borderId="1" xfId="1" applyFont="1"/>
    <xf numFmtId="0" fontId="10" fillId="0" borderId="1" xfId="1" applyFont="1"/>
    <xf numFmtId="0" fontId="4" fillId="0" borderId="1" xfId="2"/>
    <xf numFmtId="0" fontId="11" fillId="0" borderId="1" xfId="2" applyFont="1"/>
    <xf numFmtId="0" fontId="4" fillId="0" borderId="1" xfId="2" applyAlignment="1">
      <alignment horizontal="center"/>
    </xf>
    <xf numFmtId="0" fontId="6" fillId="0" borderId="1" xfId="2" applyFont="1" applyAlignment="1">
      <alignment horizontal="center" vertical="center" wrapText="1"/>
    </xf>
    <xf numFmtId="0" fontId="4" fillId="0" borderId="1" xfId="2" applyAlignment="1">
      <alignment horizontal="left" vertical="center" wrapText="1"/>
    </xf>
    <xf numFmtId="0" fontId="15" fillId="0" borderId="23" xfId="2" applyFont="1" applyBorder="1" applyAlignment="1">
      <alignment vertical="center" wrapText="1"/>
    </xf>
    <xf numFmtId="0" fontId="18" fillId="0" borderId="6" xfId="2" applyFont="1" applyBorder="1" applyAlignment="1">
      <alignment horizontal="center" vertical="center" wrapText="1"/>
    </xf>
    <xf numFmtId="0" fontId="18" fillId="0" borderId="6" xfId="2" applyFont="1" applyBorder="1" applyAlignment="1">
      <alignment horizontal="left" vertical="center" wrapText="1"/>
    </xf>
    <xf numFmtId="0" fontId="18" fillId="0" borderId="35" xfId="2" applyFont="1" applyBorder="1" applyAlignment="1">
      <alignment horizontal="left" vertical="center" wrapText="1"/>
    </xf>
    <xf numFmtId="0" fontId="18" fillId="0" borderId="43" xfId="2" applyFont="1" applyBorder="1" applyAlignment="1">
      <alignment horizontal="center" vertical="center" wrapText="1"/>
    </xf>
    <xf numFmtId="0" fontId="18" fillId="0" borderId="44" xfId="2" applyFont="1" applyBorder="1" applyAlignment="1">
      <alignment horizontal="left" vertical="center" wrapText="1"/>
    </xf>
    <xf numFmtId="0" fontId="11" fillId="13" borderId="19" xfId="2" applyFont="1" applyFill="1" applyBorder="1"/>
    <xf numFmtId="0" fontId="13" fillId="13" borderId="6" xfId="2" applyFont="1" applyFill="1" applyBorder="1" applyAlignment="1">
      <alignment horizontal="right"/>
    </xf>
    <xf numFmtId="0" fontId="16" fillId="13" borderId="40" xfId="2" applyFont="1" applyFill="1" applyBorder="1" applyAlignment="1">
      <alignment horizontal="center" wrapText="1"/>
    </xf>
    <xf numFmtId="0" fontId="16" fillId="13" borderId="41" xfId="2" applyFont="1" applyFill="1" applyBorder="1" applyAlignment="1">
      <alignment horizontal="center"/>
    </xf>
    <xf numFmtId="0" fontId="18" fillId="0" borderId="43" xfId="2" applyFont="1" applyBorder="1" applyAlignment="1">
      <alignment horizontal="left" vertical="center" wrapText="1"/>
    </xf>
    <xf numFmtId="0" fontId="21" fillId="0" borderId="6" xfId="3" applyFont="1" applyBorder="1" applyAlignment="1">
      <alignment horizontal="left" vertical="center" wrapText="1" indent="1"/>
    </xf>
    <xf numFmtId="0" fontId="16" fillId="12" borderId="40" xfId="2" applyFont="1" applyFill="1" applyBorder="1" applyAlignment="1">
      <alignment horizontal="center"/>
    </xf>
    <xf numFmtId="0" fontId="25" fillId="0" borderId="1" xfId="1" applyFont="1"/>
    <xf numFmtId="0" fontId="26" fillId="0" borderId="1" xfId="1" applyFont="1"/>
    <xf numFmtId="0" fontId="14" fillId="0" borderId="1" xfId="1" applyFont="1"/>
    <xf numFmtId="0" fontId="28" fillId="0" borderId="1" xfId="1" applyFont="1"/>
    <xf numFmtId="0" fontId="14" fillId="0" borderId="1" xfId="1" applyFont="1" applyAlignment="1">
      <alignment horizontal="left" vertical="top" wrapText="1"/>
    </xf>
    <xf numFmtId="0" fontId="30" fillId="0" borderId="1" xfId="1" applyFont="1"/>
    <xf numFmtId="0" fontId="31" fillId="0" borderId="1" xfId="1" applyFont="1"/>
    <xf numFmtId="0" fontId="29" fillId="0" borderId="1" xfId="1" applyFont="1" applyAlignment="1">
      <alignment horizontal="left"/>
    </xf>
    <xf numFmtId="0" fontId="27" fillId="0" borderId="1" xfId="1" applyFont="1" applyAlignment="1">
      <alignment horizontal="center"/>
    </xf>
    <xf numFmtId="0" fontId="21" fillId="0" borderId="43" xfId="3" applyFont="1" applyBorder="1" applyAlignment="1">
      <alignment horizontal="left" vertical="center" wrapText="1" indent="1"/>
    </xf>
    <xf numFmtId="0" fontId="4" fillId="13" borderId="37" xfId="2" applyFill="1" applyBorder="1" applyAlignment="1">
      <alignment horizontal="center"/>
    </xf>
    <xf numFmtId="0" fontId="33" fillId="13" borderId="43" xfId="3" applyFont="1" applyFill="1" applyBorder="1" applyAlignment="1">
      <alignment horizontal="center" vertical="center" wrapText="1"/>
    </xf>
    <xf numFmtId="0" fontId="18" fillId="13" borderId="42" xfId="2" applyFont="1" applyFill="1" applyBorder="1" applyAlignment="1">
      <alignment horizontal="center" vertical="center" wrapText="1"/>
    </xf>
    <xf numFmtId="0" fontId="18" fillId="13" borderId="43" xfId="2" applyFont="1" applyFill="1" applyBorder="1" applyAlignment="1">
      <alignment horizontal="center" vertical="center" wrapText="1"/>
    </xf>
    <xf numFmtId="0" fontId="21" fillId="13" borderId="43" xfId="3" applyFont="1" applyFill="1" applyBorder="1" applyAlignment="1">
      <alignment horizontal="left" vertical="center" wrapText="1" indent="1"/>
    </xf>
    <xf numFmtId="0" fontId="18" fillId="13" borderId="43" xfId="2" applyFont="1" applyFill="1" applyBorder="1" applyAlignment="1">
      <alignment horizontal="left" vertical="top" wrapText="1"/>
    </xf>
    <xf numFmtId="0" fontId="19" fillId="13" borderId="43" xfId="3" applyFont="1" applyFill="1" applyBorder="1" applyAlignment="1">
      <alignment horizontal="left" vertical="center" wrapText="1" indent="1"/>
    </xf>
    <xf numFmtId="0" fontId="18" fillId="13" borderId="44" xfId="2" applyFont="1" applyFill="1" applyBorder="1" applyAlignment="1">
      <alignment horizontal="left" vertical="center" wrapText="1"/>
    </xf>
    <xf numFmtId="0" fontId="11" fillId="13" borderId="36" xfId="2" applyFont="1" applyFill="1" applyBorder="1"/>
    <xf numFmtId="0" fontId="4" fillId="13" borderId="37" xfId="2" applyFill="1" applyBorder="1"/>
    <xf numFmtId="0" fontId="4" fillId="13" borderId="38" xfId="2" applyFill="1" applyBorder="1"/>
    <xf numFmtId="1" fontId="17" fillId="13" borderId="42" xfId="2" applyNumberFormat="1" applyFont="1" applyFill="1" applyBorder="1" applyAlignment="1">
      <alignment horizontal="center" vertical="center" wrapText="1"/>
    </xf>
    <xf numFmtId="0" fontId="18" fillId="13" borderId="43" xfId="2" applyFont="1" applyFill="1" applyBorder="1" applyAlignment="1">
      <alignment horizontal="left" vertical="center" wrapText="1"/>
    </xf>
    <xf numFmtId="0" fontId="20" fillId="13" borderId="43" xfId="2" applyFont="1" applyFill="1" applyBorder="1" applyAlignment="1">
      <alignment horizontal="left" vertical="center" wrapText="1"/>
    </xf>
    <xf numFmtId="0" fontId="27" fillId="13" borderId="32" xfId="2" applyFont="1" applyFill="1" applyBorder="1" applyAlignment="1">
      <alignment horizontal="right"/>
    </xf>
    <xf numFmtId="0" fontId="27" fillId="13" borderId="34" xfId="2" applyFont="1" applyFill="1" applyBorder="1" applyAlignment="1">
      <alignment horizontal="center"/>
    </xf>
    <xf numFmtId="0" fontId="18" fillId="13" borderId="6" xfId="2" applyFont="1" applyFill="1" applyBorder="1" applyAlignment="1">
      <alignment horizontal="left" vertical="top" wrapText="1"/>
    </xf>
    <xf numFmtId="0" fontId="16" fillId="13" borderId="39" xfId="2" applyFont="1" applyFill="1" applyBorder="1" applyAlignment="1">
      <alignment horizontal="left" wrapText="1"/>
    </xf>
    <xf numFmtId="1" fontId="17" fillId="0" borderId="19" xfId="2" applyNumberFormat="1" applyFont="1" applyBorder="1" applyAlignment="1">
      <alignment horizontal="left" vertical="center" wrapText="1"/>
    </xf>
    <xf numFmtId="1" fontId="17" fillId="0" borderId="42" xfId="2" applyNumberFormat="1" applyFont="1" applyBorder="1" applyAlignment="1">
      <alignment horizontal="left" vertical="center" wrapText="1"/>
    </xf>
    <xf numFmtId="0" fontId="4" fillId="13" borderId="43" xfId="2" applyFill="1" applyBorder="1"/>
    <xf numFmtId="0" fontId="27" fillId="13" borderId="43" xfId="2" applyFont="1" applyFill="1" applyBorder="1" applyAlignment="1">
      <alignment horizontal="center"/>
    </xf>
    <xf numFmtId="0" fontId="21" fillId="13" borderId="6" xfId="3" applyFont="1" applyFill="1" applyBorder="1" applyAlignment="1" applyProtection="1">
      <alignment horizontal="center" vertical="center" wrapText="1"/>
      <protection hidden="1"/>
    </xf>
    <xf numFmtId="0" fontId="18" fillId="12" borderId="6" xfId="2" applyFont="1" applyFill="1" applyBorder="1" applyAlignment="1" applyProtection="1">
      <alignment horizontal="left" vertical="top" wrapText="1"/>
      <protection locked="0"/>
    </xf>
    <xf numFmtId="0" fontId="19" fillId="12" borderId="6" xfId="3" applyFont="1" applyFill="1" applyBorder="1" applyAlignment="1" applyProtection="1">
      <alignment horizontal="left" vertical="center" wrapText="1" indent="1"/>
      <protection locked="0"/>
    </xf>
    <xf numFmtId="0" fontId="16" fillId="12" borderId="40" xfId="2" applyFont="1" applyFill="1" applyBorder="1" applyAlignment="1">
      <alignment horizontal="center" wrapText="1"/>
    </xf>
    <xf numFmtId="0" fontId="19" fillId="12" borderId="43" xfId="3" applyFont="1" applyFill="1" applyBorder="1" applyAlignment="1" applyProtection="1">
      <alignment horizontal="left" vertical="center" wrapText="1" indent="1"/>
      <protection locked="0"/>
    </xf>
    <xf numFmtId="0" fontId="20" fillId="12" borderId="6" xfId="2" applyFont="1" applyFill="1" applyBorder="1" applyAlignment="1" applyProtection="1">
      <alignment horizontal="left" vertical="center" wrapText="1"/>
      <protection locked="0"/>
    </xf>
    <xf numFmtId="0" fontId="20" fillId="12" borderId="43" xfId="2" applyFont="1" applyFill="1" applyBorder="1" applyAlignment="1" applyProtection="1">
      <alignment horizontal="left" vertical="center" wrapText="1"/>
      <protection locked="0"/>
    </xf>
    <xf numFmtId="0" fontId="8" fillId="10" borderId="22" xfId="0" applyFont="1" applyFill="1" applyBorder="1" applyAlignment="1">
      <alignment horizontal="center" vertical="center"/>
    </xf>
    <xf numFmtId="0" fontId="27" fillId="0" borderId="1" xfId="1" applyFont="1" applyAlignment="1">
      <alignment horizontal="center"/>
    </xf>
    <xf numFmtId="0" fontId="28" fillId="0" borderId="1" xfId="1" applyFont="1"/>
    <xf numFmtId="0" fontId="7" fillId="5" borderId="2" xfId="1" applyFont="1" applyFill="1" applyBorder="1" applyAlignment="1">
      <alignment horizontal="left" vertical="center" wrapText="1"/>
    </xf>
    <xf numFmtId="0" fontId="7" fillId="5" borderId="3" xfId="1" applyFont="1" applyFill="1" applyBorder="1" applyAlignment="1">
      <alignment horizontal="left" vertical="center" wrapText="1"/>
    </xf>
    <xf numFmtId="0" fontId="7" fillId="5" borderId="13" xfId="1" applyFont="1" applyFill="1" applyBorder="1" applyAlignment="1">
      <alignment horizontal="left" vertical="center" wrapText="1"/>
    </xf>
    <xf numFmtId="0" fontId="6" fillId="5" borderId="18" xfId="1" applyFont="1" applyFill="1" applyBorder="1" applyAlignment="1">
      <alignment horizontal="center" vertical="center"/>
    </xf>
    <xf numFmtId="0" fontId="6" fillId="5" borderId="4" xfId="1" applyFont="1" applyFill="1" applyBorder="1" applyAlignment="1">
      <alignment horizontal="center" vertical="center"/>
    </xf>
    <xf numFmtId="0" fontId="14" fillId="0" borderId="1" xfId="1" applyFont="1" applyAlignment="1">
      <alignment horizontal="left" vertical="top" wrapText="1"/>
    </xf>
    <xf numFmtId="0" fontId="29" fillId="0" borderId="22" xfId="1" applyFont="1" applyBorder="1" applyAlignment="1">
      <alignment horizontal="left"/>
    </xf>
    <xf numFmtId="0" fontId="14" fillId="0" borderId="55" xfId="1" applyFont="1" applyBorder="1" applyAlignment="1">
      <alignment horizontal="left"/>
    </xf>
    <xf numFmtId="0" fontId="27" fillId="12" borderId="27" xfId="1" applyFont="1" applyFill="1" applyBorder="1" applyAlignment="1">
      <alignment horizontal="right" indent="1"/>
    </xf>
    <xf numFmtId="0" fontId="27" fillId="12" borderId="1" xfId="1" applyFont="1" applyFill="1" applyAlignment="1">
      <alignment horizontal="right" indent="1"/>
    </xf>
    <xf numFmtId="0" fontId="27" fillId="12" borderId="29" xfId="1" applyFont="1" applyFill="1" applyBorder="1" applyAlignment="1">
      <alignment horizontal="right" indent="1"/>
    </xf>
    <xf numFmtId="0" fontId="27" fillId="12" borderId="30" xfId="1" applyFont="1" applyFill="1" applyBorder="1" applyAlignment="1">
      <alignment horizontal="right" indent="1"/>
    </xf>
    <xf numFmtId="0" fontId="29" fillId="12" borderId="57" xfId="1" applyFont="1" applyFill="1" applyBorder="1" applyProtection="1">
      <protection locked="0"/>
    </xf>
    <xf numFmtId="0" fontId="29" fillId="12" borderId="1" xfId="1" applyFont="1" applyFill="1" applyProtection="1">
      <protection locked="0"/>
    </xf>
    <xf numFmtId="0" fontId="29" fillId="12" borderId="28" xfId="1" applyFont="1" applyFill="1" applyBorder="1" applyProtection="1">
      <protection locked="0"/>
    </xf>
    <xf numFmtId="0" fontId="29" fillId="12" borderId="58" xfId="1" applyFont="1" applyFill="1" applyBorder="1" applyProtection="1">
      <protection locked="0"/>
    </xf>
    <xf numFmtId="0" fontId="29" fillId="12" borderId="30" xfId="1" applyFont="1" applyFill="1" applyBorder="1" applyProtection="1">
      <protection locked="0"/>
    </xf>
    <xf numFmtId="0" fontId="29" fillId="12" borderId="31" xfId="1" applyFont="1" applyFill="1" applyBorder="1" applyProtection="1">
      <protection locked="0"/>
    </xf>
    <xf numFmtId="0" fontId="14" fillId="0" borderId="1" xfId="1" applyFont="1" applyAlignment="1">
      <alignment horizontal="left"/>
    </xf>
    <xf numFmtId="0" fontId="14" fillId="0" borderId="1" xfId="1" applyFont="1" applyAlignment="1">
      <alignment horizontal="left" wrapText="1"/>
    </xf>
    <xf numFmtId="0" fontId="6" fillId="9" borderId="20" xfId="1" applyFont="1" applyFill="1" applyBorder="1" applyAlignment="1">
      <alignment horizontal="center" vertical="center"/>
    </xf>
    <xf numFmtId="0" fontId="6" fillId="9" borderId="21" xfId="1" applyFont="1" applyFill="1" applyBorder="1" applyAlignment="1">
      <alignment horizontal="center" vertical="center"/>
    </xf>
    <xf numFmtId="0" fontId="4" fillId="9" borderId="14" xfId="1" applyFont="1" applyFill="1" applyBorder="1" applyAlignment="1">
      <alignment horizontal="left" vertical="center" wrapText="1"/>
    </xf>
    <xf numFmtId="0" fontId="4" fillId="9" borderId="15" xfId="1" applyFont="1" applyFill="1" applyBorder="1" applyAlignment="1">
      <alignment horizontal="left" vertical="center" wrapText="1"/>
    </xf>
    <xf numFmtId="0" fontId="4" fillId="9" borderId="16" xfId="1" applyFont="1" applyFill="1" applyBorder="1" applyAlignment="1">
      <alignment horizontal="left" vertical="center" wrapText="1"/>
    </xf>
    <xf numFmtId="0" fontId="6" fillId="2" borderId="8" xfId="1" applyFont="1" applyFill="1" applyBorder="1" applyAlignment="1">
      <alignment horizontal="center"/>
    </xf>
    <xf numFmtId="0" fontId="6" fillId="2" borderId="9" xfId="1" applyFont="1" applyFill="1" applyBorder="1" applyAlignment="1">
      <alignment horizontal="center"/>
    </xf>
    <xf numFmtId="0" fontId="6" fillId="6" borderId="18" xfId="1" applyFont="1" applyFill="1" applyBorder="1" applyAlignment="1">
      <alignment horizontal="center" vertical="center"/>
    </xf>
    <xf numFmtId="0" fontId="6" fillId="6" borderId="4" xfId="1" applyFont="1" applyFill="1" applyBorder="1" applyAlignment="1">
      <alignment horizontal="center" vertical="center"/>
    </xf>
    <xf numFmtId="0" fontId="4" fillId="7" borderId="2" xfId="1" applyFont="1" applyFill="1" applyBorder="1" applyAlignment="1">
      <alignment horizontal="left" vertical="center" wrapText="1"/>
    </xf>
    <xf numFmtId="0" fontId="4" fillId="7" borderId="3" xfId="1" applyFont="1" applyFill="1" applyBorder="1" applyAlignment="1">
      <alignment horizontal="left" vertical="center" wrapText="1"/>
    </xf>
    <xf numFmtId="0" fontId="4" fillId="7" borderId="13" xfId="1" applyFont="1" applyFill="1" applyBorder="1" applyAlignment="1">
      <alignment horizontal="left" vertical="center" wrapText="1"/>
    </xf>
    <xf numFmtId="0" fontId="6" fillId="7" borderId="18" xfId="1" applyFont="1" applyFill="1" applyBorder="1" applyAlignment="1">
      <alignment horizontal="center" vertical="center"/>
    </xf>
    <xf numFmtId="0" fontId="6" fillId="7" borderId="4" xfId="1" applyFont="1" applyFill="1" applyBorder="1" applyAlignment="1">
      <alignment horizontal="center" vertical="center"/>
    </xf>
    <xf numFmtId="0" fontId="6" fillId="8" borderId="18" xfId="1" applyFont="1" applyFill="1" applyBorder="1" applyAlignment="1">
      <alignment horizontal="center" vertical="center"/>
    </xf>
    <xf numFmtId="0" fontId="6" fillId="8" borderId="4" xfId="1" applyFont="1" applyFill="1" applyBorder="1" applyAlignment="1">
      <alignment horizontal="center" vertical="center"/>
    </xf>
    <xf numFmtId="0" fontId="4" fillId="8" borderId="2" xfId="1" applyFont="1" applyFill="1" applyBorder="1" applyAlignment="1">
      <alignment horizontal="left" vertical="center" wrapText="1"/>
    </xf>
    <xf numFmtId="0" fontId="4" fillId="8" borderId="3" xfId="1" applyFont="1" applyFill="1" applyBorder="1" applyAlignment="1">
      <alignment horizontal="left" vertical="center" wrapText="1"/>
    </xf>
    <xf numFmtId="0" fontId="4" fillId="8" borderId="13" xfId="1" applyFont="1" applyFill="1" applyBorder="1" applyAlignment="1">
      <alignment horizontal="left" vertical="center" wrapText="1"/>
    </xf>
    <xf numFmtId="0" fontId="6" fillId="2" borderId="10" xfId="1" applyFont="1" applyFill="1" applyBorder="1" applyAlignment="1">
      <alignment horizontal="center"/>
    </xf>
    <xf numFmtId="0" fontId="6" fillId="2" borderId="11" xfId="1" applyFont="1" applyFill="1" applyBorder="1" applyAlignment="1">
      <alignment horizontal="center"/>
    </xf>
    <xf numFmtId="0" fontId="6" fillId="2" borderId="12" xfId="1" applyFont="1" applyFill="1" applyBorder="1" applyAlignment="1">
      <alignment horizontal="center"/>
    </xf>
    <xf numFmtId="0" fontId="5" fillId="3" borderId="19"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13" xfId="1" applyFont="1" applyFill="1" applyBorder="1" applyAlignment="1">
      <alignment horizontal="center"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13" xfId="1" applyFont="1" applyFill="1" applyBorder="1" applyAlignment="1">
      <alignment horizontal="left" vertical="center"/>
    </xf>
    <xf numFmtId="0" fontId="6" fillId="4" borderId="17" xfId="1" applyFont="1" applyFill="1" applyBorder="1" applyAlignment="1">
      <alignment horizontal="center" vertical="center"/>
    </xf>
    <xf numFmtId="0" fontId="6" fillId="4" borderId="5" xfId="1" applyFont="1" applyFill="1" applyBorder="1" applyAlignment="1">
      <alignment horizontal="center" vertical="center"/>
    </xf>
    <xf numFmtId="0" fontId="27" fillId="12" borderId="24" xfId="1" applyFont="1" applyFill="1" applyBorder="1" applyAlignment="1">
      <alignment horizontal="right" indent="1"/>
    </xf>
    <xf numFmtId="0" fontId="27" fillId="12" borderId="25" xfId="1" applyFont="1" applyFill="1" applyBorder="1" applyAlignment="1">
      <alignment horizontal="right" indent="1"/>
    </xf>
    <xf numFmtId="0" fontId="29" fillId="12" borderId="56" xfId="1" applyFont="1" applyFill="1" applyBorder="1" applyProtection="1">
      <protection locked="0"/>
    </xf>
    <xf numFmtId="0" fontId="29" fillId="12" borderId="25" xfId="1" applyFont="1" applyFill="1" applyBorder="1" applyProtection="1">
      <protection locked="0"/>
    </xf>
    <xf numFmtId="0" fontId="29" fillId="12" borderId="26" xfId="1" applyFont="1" applyFill="1" applyBorder="1" applyProtection="1">
      <protection locked="0"/>
    </xf>
    <xf numFmtId="0" fontId="23" fillId="10" borderId="32" xfId="0" applyFont="1" applyFill="1" applyBorder="1" applyAlignment="1">
      <alignment horizontal="center" vertical="center"/>
    </xf>
    <xf numFmtId="0" fontId="24" fillId="11" borderId="33" xfId="0" applyFont="1" applyFill="1" applyBorder="1" applyAlignment="1">
      <alignment vertical="center"/>
    </xf>
    <xf numFmtId="0" fontId="24" fillId="11" borderId="34" xfId="0" applyFont="1" applyFill="1" applyBorder="1" applyAlignment="1">
      <alignment vertical="center"/>
    </xf>
    <xf numFmtId="0" fontId="22" fillId="13" borderId="50" xfId="2" applyFont="1" applyFill="1" applyBorder="1" applyAlignment="1">
      <alignment horizontal="center" vertical="center" wrapText="1"/>
    </xf>
    <xf numFmtId="0" fontId="22" fillId="13" borderId="54" xfId="2" applyFont="1" applyFill="1" applyBorder="1" applyAlignment="1">
      <alignment horizontal="center" vertical="center" wrapText="1"/>
    </xf>
    <xf numFmtId="0" fontId="22" fillId="13" borderId="51" xfId="2" applyFont="1" applyFill="1" applyBorder="1" applyAlignment="1">
      <alignment horizontal="center" vertical="center" wrapText="1"/>
    </xf>
    <xf numFmtId="0" fontId="14" fillId="12" borderId="6" xfId="2" applyFont="1" applyFill="1" applyBorder="1" applyAlignment="1" applyProtection="1">
      <alignment horizontal="left" vertical="top" wrapText="1"/>
      <protection locked="0"/>
    </xf>
    <xf numFmtId="14" fontId="14" fillId="12" borderId="6" xfId="2" applyNumberFormat="1" applyFont="1" applyFill="1" applyBorder="1" applyAlignment="1" applyProtection="1">
      <alignment horizontal="left" vertical="top" wrapText="1"/>
      <protection locked="0"/>
    </xf>
    <xf numFmtId="0" fontId="12" fillId="11" borderId="8" xfId="2" applyFont="1" applyFill="1" applyBorder="1" applyAlignment="1">
      <alignment horizontal="center"/>
    </xf>
    <xf numFmtId="0" fontId="12" fillId="11" borderId="45" xfId="2" applyFont="1" applyFill="1" applyBorder="1" applyAlignment="1">
      <alignment horizontal="center"/>
    </xf>
    <xf numFmtId="0" fontId="12" fillId="11" borderId="46" xfId="2" applyFont="1" applyFill="1" applyBorder="1" applyAlignment="1">
      <alignment horizontal="center"/>
    </xf>
    <xf numFmtId="0" fontId="13" fillId="11" borderId="50" xfId="2" applyFont="1" applyFill="1" applyBorder="1" applyAlignment="1">
      <alignment horizontal="center"/>
    </xf>
    <xf numFmtId="0" fontId="13" fillId="11" borderId="51" xfId="2" applyFont="1" applyFill="1" applyBorder="1" applyAlignment="1">
      <alignment horizontal="center"/>
    </xf>
    <xf numFmtId="0" fontId="27" fillId="13" borderId="47" xfId="2" applyFont="1" applyFill="1" applyBorder="1" applyAlignment="1">
      <alignment horizontal="center" vertical="center" wrapText="1"/>
    </xf>
    <xf numFmtId="0" fontId="27" fillId="13" borderId="48" xfId="2" applyFont="1" applyFill="1" applyBorder="1" applyAlignment="1">
      <alignment horizontal="center" vertical="center" wrapText="1"/>
    </xf>
    <xf numFmtId="0" fontId="27" fillId="13" borderId="49" xfId="2" applyFont="1" applyFill="1" applyBorder="1" applyAlignment="1">
      <alignment horizontal="center" vertical="center" wrapText="1"/>
    </xf>
    <xf numFmtId="0" fontId="13" fillId="13" borderId="52" xfId="2" applyFont="1" applyFill="1" applyBorder="1" applyAlignment="1">
      <alignment horizontal="right"/>
    </xf>
    <xf numFmtId="0" fontId="13" fillId="13" borderId="53" xfId="2" applyFont="1" applyFill="1" applyBorder="1" applyAlignment="1">
      <alignment horizontal="right"/>
    </xf>
    <xf numFmtId="49" fontId="3" fillId="0" borderId="1" xfId="1" applyNumberFormat="1" applyFont="1" applyAlignment="1">
      <alignment horizontal="right" vertical="center"/>
    </xf>
  </cellXfs>
  <cellStyles count="4">
    <cellStyle name="Normal" xfId="0" builtinId="0"/>
    <cellStyle name="Normal 2" xfId="1" xr:uid="{B12D9404-B4F0-4E3F-9360-06E6EDA76639}"/>
    <cellStyle name="Normal 2 2" xfId="2" xr:uid="{9BD45B4D-3077-4166-876B-3AA36CD4A21B}"/>
    <cellStyle name="Normal 3" xfId="3" xr:uid="{C41CD152-79CC-4060-8E10-1BAD8C2BA98E}"/>
  </cellStyles>
  <dxfs count="38">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19">
    <tableStyle name="Supporting Evidence Review-style" pivot="0" count="2" xr9:uid="{00000000-0011-0000-FFFF-FFFF00000000}">
      <tableStyleElement type="firstRowStripe" dxfId="37"/>
      <tableStyleElement type="secondRowStripe" dxfId="36"/>
    </tableStyle>
    <tableStyle name="Supporting Evidence Review-style 2" pivot="0" count="2" xr9:uid="{00000000-0011-0000-FFFF-FFFF01000000}">
      <tableStyleElement type="firstRowStripe" dxfId="35"/>
      <tableStyleElement type="secondRowStripe" dxfId="34"/>
    </tableStyle>
    <tableStyle name="Supporting Evidence Review-style 3" pivot="0" count="2" xr9:uid="{00000000-0011-0000-FFFF-FFFF02000000}">
      <tableStyleElement type="firstRowStripe" dxfId="33"/>
      <tableStyleElement type="secondRowStripe" dxfId="32"/>
    </tableStyle>
    <tableStyle name="Supporting Evidence Review-style 4" pivot="0" count="2" xr9:uid="{00000000-0011-0000-FFFF-FFFF03000000}">
      <tableStyleElement type="firstRowStripe" dxfId="31"/>
      <tableStyleElement type="secondRowStripe" dxfId="30"/>
    </tableStyle>
    <tableStyle name="Supporting Evidence Review-style 5" pivot="0" count="2" xr9:uid="{00000000-0011-0000-FFFF-FFFF04000000}">
      <tableStyleElement type="firstRowStripe" dxfId="29"/>
      <tableStyleElement type="secondRowStripe" dxfId="28"/>
    </tableStyle>
    <tableStyle name="Supporting Evidence Review-style 6" pivot="0" count="2" xr9:uid="{00000000-0011-0000-FFFF-FFFF05000000}">
      <tableStyleElement type="firstRowStripe" dxfId="27"/>
      <tableStyleElement type="secondRowStripe" dxfId="26"/>
    </tableStyle>
    <tableStyle name="Supporting Evidence Review-style 7" pivot="0" count="2" xr9:uid="{00000000-0011-0000-FFFF-FFFF06000000}">
      <tableStyleElement type="firstRowStripe" dxfId="25"/>
      <tableStyleElement type="secondRowStripe" dxfId="24"/>
    </tableStyle>
    <tableStyle name="Supporting Evidence Review-style 8" pivot="0" count="2" xr9:uid="{00000000-0011-0000-FFFF-FFFF07000000}">
      <tableStyleElement type="firstRowStripe" dxfId="23"/>
      <tableStyleElement type="secondRowStripe" dxfId="22"/>
    </tableStyle>
    <tableStyle name="Supporting Evidence Review-style 9" pivot="0" count="2" xr9:uid="{00000000-0011-0000-FFFF-FFFF08000000}">
      <tableStyleElement type="firstRowStripe" dxfId="21"/>
      <tableStyleElement type="secondRowStripe" dxfId="20"/>
    </tableStyle>
    <tableStyle name="Supporting Evidence Review-style 10" pivot="0" count="2" xr9:uid="{00000000-0011-0000-FFFF-FFFF09000000}">
      <tableStyleElement type="firstRowStripe" dxfId="19"/>
      <tableStyleElement type="secondRowStripe" dxfId="18"/>
    </tableStyle>
    <tableStyle name="Supporting Evidence Review-style 11" pivot="0" count="2" xr9:uid="{00000000-0011-0000-FFFF-FFFF0A000000}">
      <tableStyleElement type="firstRowStripe" dxfId="17"/>
      <tableStyleElement type="secondRowStripe" dxfId="16"/>
    </tableStyle>
    <tableStyle name="Supporting Evidence Review-style 12" pivot="0" count="2" xr9:uid="{00000000-0011-0000-FFFF-FFFF0B000000}">
      <tableStyleElement type="firstRowStripe" dxfId="15"/>
      <tableStyleElement type="secondRowStripe" dxfId="14"/>
    </tableStyle>
    <tableStyle name="Supporting Evidence Review-style 13" pivot="0" count="2" xr9:uid="{00000000-0011-0000-FFFF-FFFF0C000000}">
      <tableStyleElement type="firstRowStripe" dxfId="13"/>
      <tableStyleElement type="secondRowStripe" dxfId="12"/>
    </tableStyle>
    <tableStyle name="Supporting Evidence Review-style 14" pivot="0" count="2" xr9:uid="{00000000-0011-0000-FFFF-FFFF0D000000}">
      <tableStyleElement type="firstRowStripe" dxfId="11"/>
      <tableStyleElement type="secondRowStripe" dxfId="10"/>
    </tableStyle>
    <tableStyle name="Supporting Evidence Review-style 15" pivot="0" count="2" xr9:uid="{00000000-0011-0000-FFFF-FFFF0E000000}">
      <tableStyleElement type="firstRowStripe" dxfId="9"/>
      <tableStyleElement type="secondRowStripe" dxfId="8"/>
    </tableStyle>
    <tableStyle name="Supporting Evidence Review-style 16" pivot="0" count="2" xr9:uid="{00000000-0011-0000-FFFF-FFFF0F000000}">
      <tableStyleElement type="firstRowStripe" dxfId="7"/>
      <tableStyleElement type="secondRowStripe" dxfId="6"/>
    </tableStyle>
    <tableStyle name="Supporting Evidence Review-style 17" pivot="0" count="2" xr9:uid="{00000000-0011-0000-FFFF-FFFF10000000}">
      <tableStyleElement type="firstRowStripe" dxfId="5"/>
      <tableStyleElement type="secondRowStripe" dxfId="4"/>
    </tableStyle>
    <tableStyle name="Supporting Evidence Review-style 18" pivot="0" count="2" xr9:uid="{00000000-0011-0000-FFFF-FFFF11000000}">
      <tableStyleElement type="firstRowStripe" dxfId="3"/>
      <tableStyleElement type="secondRowStripe" dxfId="2"/>
    </tableStyle>
    <tableStyle name="Supporting Evidence Review-style 19" pivot="0" count="2" xr9:uid="{00000000-0011-0000-FFFF-FFFF12000000}">
      <tableStyleElement type="firstRowStripe" dxfId="1"/>
      <tableStyleElement type="secondRowStripe" dxfId="0"/>
    </tableStyle>
  </tableStyles>
  <colors>
    <mruColors>
      <color rgb="FFFFCC00"/>
      <color rgb="FFFFF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F5B9C-6D4F-41A5-BB36-15616A13F136}">
  <sheetPr>
    <outlinePr summaryBelow="0" summaryRight="0"/>
    <pageSetUpPr fitToPage="1"/>
  </sheetPr>
  <dimension ref="A1:P37"/>
  <sheetViews>
    <sheetView tabSelected="1" zoomScale="90" zoomScaleNormal="90" workbookViewId="0">
      <selection sqref="A1:N1"/>
    </sheetView>
  </sheetViews>
  <sheetFormatPr defaultColWidth="12.5703125" defaultRowHeight="15.75" customHeight="1" x14ac:dyDescent="0.2"/>
  <cols>
    <col min="1" max="1" width="4.42578125" style="2" customWidth="1"/>
    <col min="2" max="2" width="9.42578125" style="2" customWidth="1"/>
    <col min="3" max="3" width="9.7109375" style="2" customWidth="1"/>
    <col min="4" max="5" width="12.5703125" style="2"/>
    <col min="6" max="6" width="13.7109375" style="2" customWidth="1"/>
    <col min="7" max="8" width="12.5703125" style="2"/>
    <col min="9" max="9" width="11.7109375" style="2" customWidth="1"/>
    <col min="10" max="22" width="12.5703125" style="2"/>
    <col min="23" max="23" width="12.42578125" style="2" customWidth="1"/>
    <col min="24" max="24" width="15.28515625" style="2" customWidth="1"/>
    <col min="25" max="16384" width="12.5703125" style="2"/>
  </cols>
  <sheetData>
    <row r="1" spans="1:16" ht="20.25" customHeight="1" x14ac:dyDescent="0.2">
      <c r="A1" s="66" t="s">
        <v>179</v>
      </c>
      <c r="B1" s="66"/>
      <c r="C1" s="66"/>
      <c r="D1" s="66"/>
      <c r="E1" s="66"/>
      <c r="F1" s="66"/>
      <c r="G1" s="66"/>
      <c r="H1" s="66"/>
      <c r="I1" s="66"/>
      <c r="J1" s="66"/>
      <c r="K1" s="66"/>
      <c r="L1" s="66"/>
      <c r="M1" s="66"/>
      <c r="N1" s="66"/>
      <c r="O1" s="1"/>
      <c r="P1" s="1"/>
    </row>
    <row r="2" spans="1:16" x14ac:dyDescent="0.25">
      <c r="A2" s="67" t="s">
        <v>0</v>
      </c>
      <c r="B2" s="68"/>
      <c r="C2" s="68"/>
      <c r="D2" s="68"/>
      <c r="E2" s="68"/>
      <c r="F2" s="68"/>
      <c r="G2" s="68"/>
      <c r="H2" s="68"/>
      <c r="I2" s="68"/>
      <c r="J2" s="68"/>
      <c r="K2" s="68"/>
      <c r="L2" s="68"/>
      <c r="M2" s="68"/>
      <c r="N2" s="68"/>
      <c r="O2" s="3"/>
      <c r="P2" s="3"/>
    </row>
    <row r="3" spans="1:16" ht="9.75" customHeight="1" x14ac:dyDescent="0.25">
      <c r="A3" s="35"/>
      <c r="B3" s="30"/>
      <c r="C3" s="30"/>
      <c r="D3" s="30"/>
      <c r="E3" s="30"/>
      <c r="F3" s="30"/>
      <c r="G3" s="30"/>
      <c r="H3" s="30"/>
      <c r="I3" s="30"/>
      <c r="J3" s="30"/>
      <c r="K3" s="30"/>
      <c r="L3" s="30"/>
      <c r="M3" s="30"/>
      <c r="N3" s="30"/>
      <c r="O3" s="3"/>
      <c r="P3" s="3"/>
    </row>
    <row r="4" spans="1:16" x14ac:dyDescent="0.25">
      <c r="B4" s="75" t="s">
        <v>122</v>
      </c>
      <c r="C4" s="75"/>
      <c r="D4" s="75"/>
      <c r="E4" s="75"/>
      <c r="F4" s="75"/>
      <c r="G4" s="75"/>
      <c r="H4" s="75"/>
      <c r="I4" s="75"/>
      <c r="J4" s="75"/>
      <c r="K4" s="75"/>
      <c r="L4" s="75"/>
      <c r="M4" s="75"/>
      <c r="N4" s="75"/>
    </row>
    <row r="5" spans="1:16" ht="30" customHeight="1" x14ac:dyDescent="0.2">
      <c r="B5" s="74" t="s">
        <v>177</v>
      </c>
      <c r="C5" s="74"/>
      <c r="D5" s="74"/>
      <c r="E5" s="74"/>
      <c r="F5" s="74"/>
      <c r="G5" s="74"/>
      <c r="H5" s="74"/>
      <c r="I5" s="74"/>
      <c r="J5" s="74"/>
      <c r="K5" s="74"/>
      <c r="L5" s="74"/>
      <c r="M5" s="74"/>
      <c r="N5" s="74"/>
    </row>
    <row r="6" spans="1:16" ht="34.5" customHeight="1" x14ac:dyDescent="0.2">
      <c r="B6" s="74" t="s">
        <v>174</v>
      </c>
      <c r="C6" s="74"/>
      <c r="D6" s="74"/>
      <c r="E6" s="74"/>
      <c r="F6" s="74"/>
      <c r="G6" s="74"/>
      <c r="H6" s="74"/>
      <c r="I6" s="74"/>
      <c r="J6" s="74"/>
      <c r="K6" s="74"/>
      <c r="L6" s="74"/>
      <c r="M6" s="74"/>
      <c r="N6" s="74"/>
    </row>
    <row r="7" spans="1:16" ht="46.5" customHeight="1" x14ac:dyDescent="0.2">
      <c r="B7" s="74" t="s">
        <v>173</v>
      </c>
      <c r="C7" s="74"/>
      <c r="D7" s="74"/>
      <c r="E7" s="74"/>
      <c r="F7" s="74"/>
      <c r="G7" s="74"/>
      <c r="H7" s="74"/>
      <c r="I7" s="74"/>
      <c r="J7" s="74"/>
      <c r="K7" s="74"/>
      <c r="L7" s="74"/>
      <c r="M7" s="74"/>
      <c r="N7" s="74"/>
    </row>
    <row r="8" spans="1:16" ht="15.75" customHeight="1" x14ac:dyDescent="0.2">
      <c r="B8" s="31"/>
      <c r="C8" s="31"/>
      <c r="D8" s="31"/>
      <c r="E8" s="31"/>
      <c r="F8" s="31"/>
      <c r="G8" s="31"/>
      <c r="H8" s="31"/>
      <c r="I8" s="31"/>
      <c r="J8" s="31"/>
      <c r="K8" s="31"/>
      <c r="L8" s="31"/>
      <c r="M8" s="32"/>
      <c r="N8" s="32"/>
    </row>
    <row r="9" spans="1:16" ht="14.25" customHeight="1" x14ac:dyDescent="0.25">
      <c r="B9" s="75" t="s">
        <v>123</v>
      </c>
      <c r="C9" s="75"/>
      <c r="D9" s="75"/>
      <c r="E9" s="75"/>
      <c r="F9" s="75"/>
      <c r="G9" s="75"/>
      <c r="H9" s="75"/>
      <c r="I9" s="75"/>
      <c r="J9" s="75"/>
      <c r="K9" s="75"/>
      <c r="L9" s="75"/>
      <c r="M9" s="75"/>
      <c r="N9" s="75"/>
    </row>
    <row r="10" spans="1:16" ht="14.25" customHeight="1" thickBot="1" x14ac:dyDescent="0.3">
      <c r="B10" s="34"/>
      <c r="C10" s="34"/>
      <c r="D10" s="34"/>
      <c r="E10" s="34"/>
      <c r="F10" s="34"/>
      <c r="G10" s="34"/>
      <c r="H10" s="34"/>
      <c r="I10" s="34"/>
      <c r="J10" s="34"/>
      <c r="K10" s="34"/>
      <c r="L10" s="34"/>
      <c r="M10" s="34"/>
      <c r="N10" s="34"/>
    </row>
    <row r="11" spans="1:16" ht="14.25" customHeight="1" x14ac:dyDescent="0.25">
      <c r="B11" s="121" t="s">
        <v>7</v>
      </c>
      <c r="C11" s="122"/>
      <c r="D11" s="122"/>
      <c r="E11" s="122"/>
      <c r="F11" s="122"/>
      <c r="G11" s="123"/>
      <c r="H11" s="124"/>
      <c r="I11" s="124"/>
      <c r="J11" s="124"/>
      <c r="K11" s="124"/>
      <c r="L11" s="124"/>
      <c r="M11" s="124"/>
      <c r="N11" s="125"/>
    </row>
    <row r="12" spans="1:16" ht="14.25" customHeight="1" x14ac:dyDescent="0.25">
      <c r="B12" s="77" t="s">
        <v>6</v>
      </c>
      <c r="C12" s="78"/>
      <c r="D12" s="78"/>
      <c r="E12" s="78"/>
      <c r="F12" s="78"/>
      <c r="G12" s="81"/>
      <c r="H12" s="82"/>
      <c r="I12" s="82"/>
      <c r="J12" s="82"/>
      <c r="K12" s="82"/>
      <c r="L12" s="82"/>
      <c r="M12" s="82"/>
      <c r="N12" s="83"/>
    </row>
    <row r="13" spans="1:16" ht="14.25" customHeight="1" thickBot="1" x14ac:dyDescent="0.3">
      <c r="B13" s="79" t="s">
        <v>120</v>
      </c>
      <c r="C13" s="80"/>
      <c r="D13" s="80"/>
      <c r="E13" s="80"/>
      <c r="F13" s="80"/>
      <c r="G13" s="84"/>
      <c r="H13" s="85"/>
      <c r="I13" s="85"/>
      <c r="J13" s="85"/>
      <c r="K13" s="85"/>
      <c r="L13" s="85"/>
      <c r="M13" s="85"/>
      <c r="N13" s="86"/>
    </row>
    <row r="14" spans="1:16" ht="15" customHeight="1" x14ac:dyDescent="0.25">
      <c r="B14" s="30"/>
      <c r="C14" s="30"/>
      <c r="D14" s="30"/>
      <c r="E14" s="30"/>
      <c r="F14" s="30"/>
      <c r="G14" s="30"/>
      <c r="H14" s="30"/>
      <c r="I14" s="30"/>
      <c r="J14" s="30"/>
      <c r="K14" s="29"/>
      <c r="L14" s="30"/>
      <c r="M14" s="32"/>
      <c r="N14" s="32"/>
    </row>
    <row r="15" spans="1:16" x14ac:dyDescent="0.25">
      <c r="B15" s="75" t="s">
        <v>124</v>
      </c>
      <c r="C15" s="75"/>
      <c r="D15" s="75"/>
      <c r="E15" s="75"/>
      <c r="F15" s="75"/>
      <c r="G15" s="75"/>
      <c r="H15" s="75"/>
      <c r="I15" s="75"/>
      <c r="J15" s="75"/>
      <c r="K15" s="75"/>
      <c r="L15" s="75"/>
      <c r="M15" s="75"/>
      <c r="N15" s="75"/>
    </row>
    <row r="16" spans="1:16" x14ac:dyDescent="0.25">
      <c r="A16" s="2">
        <v>1</v>
      </c>
      <c r="B16" s="76" t="s">
        <v>114</v>
      </c>
      <c r="C16" s="76"/>
      <c r="D16" s="76"/>
      <c r="E16" s="76"/>
      <c r="F16" s="76"/>
      <c r="G16" s="76"/>
      <c r="H16" s="76"/>
      <c r="I16" s="76"/>
      <c r="J16" s="76"/>
      <c r="K16" s="76"/>
      <c r="L16" s="76"/>
      <c r="M16" s="76"/>
      <c r="N16" s="76"/>
    </row>
    <row r="17" spans="1:15" x14ac:dyDescent="0.25">
      <c r="A17" s="4" t="s">
        <v>115</v>
      </c>
      <c r="B17" s="87" t="s">
        <v>175</v>
      </c>
      <c r="C17" s="87"/>
      <c r="D17" s="87"/>
      <c r="E17" s="87"/>
      <c r="F17" s="87"/>
      <c r="G17" s="87"/>
      <c r="H17" s="87"/>
      <c r="I17" s="87"/>
      <c r="J17" s="87"/>
      <c r="K17" s="87"/>
      <c r="L17" s="87"/>
      <c r="M17" s="87"/>
      <c r="N17" s="87"/>
    </row>
    <row r="18" spans="1:15" x14ac:dyDescent="0.25">
      <c r="A18" s="4" t="s">
        <v>116</v>
      </c>
      <c r="B18" s="87" t="s">
        <v>127</v>
      </c>
      <c r="C18" s="87"/>
      <c r="D18" s="87"/>
      <c r="E18" s="87"/>
      <c r="F18" s="87"/>
      <c r="G18" s="87"/>
      <c r="H18" s="87"/>
      <c r="I18" s="87"/>
      <c r="J18" s="87"/>
      <c r="K18" s="87"/>
      <c r="L18" s="87"/>
      <c r="M18" s="87"/>
      <c r="N18" s="87"/>
    </row>
    <row r="19" spans="1:15" x14ac:dyDescent="0.25">
      <c r="A19" s="4" t="s">
        <v>117</v>
      </c>
      <c r="B19" s="87" t="s">
        <v>113</v>
      </c>
      <c r="C19" s="87"/>
      <c r="D19" s="87"/>
      <c r="E19" s="87"/>
      <c r="F19" s="87"/>
      <c r="G19" s="87"/>
      <c r="H19" s="87"/>
      <c r="I19" s="87"/>
      <c r="J19" s="87"/>
      <c r="K19" s="87"/>
      <c r="L19" s="87"/>
      <c r="M19" s="87"/>
      <c r="N19" s="87"/>
    </row>
    <row r="20" spans="1:15" ht="31.5" customHeight="1" x14ac:dyDescent="0.25">
      <c r="A20" s="144" t="s">
        <v>118</v>
      </c>
      <c r="B20" s="88" t="s">
        <v>180</v>
      </c>
      <c r="C20" s="88"/>
      <c r="D20" s="88"/>
      <c r="E20" s="88"/>
      <c r="F20" s="88"/>
      <c r="G20" s="88"/>
      <c r="H20" s="88"/>
      <c r="I20" s="88"/>
      <c r="J20" s="88"/>
      <c r="K20" s="88"/>
      <c r="L20" s="88"/>
      <c r="M20" s="88"/>
      <c r="N20" s="88"/>
      <c r="O20" s="5"/>
    </row>
    <row r="21" spans="1:15" x14ac:dyDescent="0.25">
      <c r="A21" s="4" t="s">
        <v>119</v>
      </c>
      <c r="B21" s="87" t="s">
        <v>176</v>
      </c>
      <c r="C21" s="87"/>
      <c r="D21" s="87"/>
      <c r="E21" s="87"/>
      <c r="F21" s="87"/>
      <c r="G21" s="87"/>
      <c r="H21" s="87"/>
      <c r="I21" s="87"/>
      <c r="J21" s="87"/>
      <c r="K21" s="87"/>
      <c r="L21" s="87"/>
      <c r="M21" s="87"/>
      <c r="N21" s="87"/>
    </row>
    <row r="22" spans="1:15" ht="15" x14ac:dyDescent="0.2">
      <c r="A22" s="4"/>
      <c r="B22" s="27"/>
      <c r="C22" s="28"/>
      <c r="D22" s="28"/>
      <c r="E22" s="28"/>
      <c r="F22" s="28"/>
      <c r="G22" s="28"/>
      <c r="H22" s="28"/>
      <c r="I22" s="28"/>
      <c r="J22" s="28"/>
      <c r="K22" s="28"/>
      <c r="L22" s="28"/>
    </row>
    <row r="23" spans="1:15" ht="15.75" customHeight="1" thickBot="1" x14ac:dyDescent="0.3">
      <c r="B23" s="33" t="s">
        <v>9</v>
      </c>
      <c r="C23" s="33" t="s">
        <v>8</v>
      </c>
      <c r="D23" s="30"/>
      <c r="E23" s="32"/>
      <c r="F23" s="32"/>
      <c r="G23" s="32"/>
      <c r="H23" s="32"/>
    </row>
    <row r="24" spans="1:15" ht="15" x14ac:dyDescent="0.25">
      <c r="B24" s="94" t="s">
        <v>2</v>
      </c>
      <c r="C24" s="95"/>
      <c r="D24" s="108" t="s">
        <v>125</v>
      </c>
      <c r="E24" s="109"/>
      <c r="F24" s="109"/>
      <c r="G24" s="109"/>
      <c r="H24" s="110"/>
      <c r="I24" s="8"/>
    </row>
    <row r="25" spans="1:15" ht="16.5" customHeight="1" x14ac:dyDescent="0.2">
      <c r="B25" s="111" t="s">
        <v>1</v>
      </c>
      <c r="C25" s="112"/>
      <c r="D25" s="113" t="s">
        <v>5</v>
      </c>
      <c r="E25" s="114"/>
      <c r="F25" s="114"/>
      <c r="G25" s="114"/>
      <c r="H25" s="115"/>
    </row>
    <row r="26" spans="1:15" ht="15" x14ac:dyDescent="0.2">
      <c r="B26" s="119">
        <v>0</v>
      </c>
      <c r="C26" s="120"/>
      <c r="D26" s="116" t="s">
        <v>3</v>
      </c>
      <c r="E26" s="117"/>
      <c r="F26" s="117"/>
      <c r="G26" s="117"/>
      <c r="H26" s="118"/>
    </row>
    <row r="27" spans="1:15" ht="30" customHeight="1" x14ac:dyDescent="0.2">
      <c r="B27" s="72">
        <v>1</v>
      </c>
      <c r="C27" s="73"/>
      <c r="D27" s="69" t="s">
        <v>109</v>
      </c>
      <c r="E27" s="70"/>
      <c r="F27" s="70"/>
      <c r="G27" s="70"/>
      <c r="H27" s="71"/>
    </row>
    <row r="28" spans="1:15" ht="30" customHeight="1" x14ac:dyDescent="0.2">
      <c r="B28" s="96">
        <v>2</v>
      </c>
      <c r="C28" s="97"/>
      <c r="D28" s="98" t="s">
        <v>4</v>
      </c>
      <c r="E28" s="99"/>
      <c r="F28" s="99"/>
      <c r="G28" s="99"/>
      <c r="H28" s="100"/>
    </row>
    <row r="29" spans="1:15" ht="46.5" customHeight="1" x14ac:dyDescent="0.2">
      <c r="B29" s="101">
        <v>3</v>
      </c>
      <c r="C29" s="102"/>
      <c r="D29" s="98" t="s">
        <v>110</v>
      </c>
      <c r="E29" s="99"/>
      <c r="F29" s="99"/>
      <c r="G29" s="99"/>
      <c r="H29" s="100"/>
    </row>
    <row r="30" spans="1:15" ht="58.5" customHeight="1" x14ac:dyDescent="0.2">
      <c r="B30" s="103">
        <v>4</v>
      </c>
      <c r="C30" s="104"/>
      <c r="D30" s="105" t="s">
        <v>111</v>
      </c>
      <c r="E30" s="106"/>
      <c r="F30" s="106"/>
      <c r="G30" s="106"/>
      <c r="H30" s="107"/>
    </row>
    <row r="31" spans="1:15" ht="44.45" customHeight="1" thickBot="1" x14ac:dyDescent="0.25">
      <c r="B31" s="89">
        <v>5</v>
      </c>
      <c r="C31" s="90"/>
      <c r="D31" s="91" t="s">
        <v>112</v>
      </c>
      <c r="E31" s="92"/>
      <c r="F31" s="92"/>
      <c r="G31" s="92"/>
      <c r="H31" s="93"/>
    </row>
    <row r="32" spans="1:15" ht="15.75" customHeight="1" x14ac:dyDescent="0.2">
      <c r="B32" s="32"/>
      <c r="C32" s="32"/>
      <c r="D32" s="32"/>
      <c r="E32" s="32"/>
      <c r="F32" s="32"/>
      <c r="G32" s="32"/>
      <c r="H32" s="32"/>
    </row>
    <row r="35" spans="13:13" ht="15" x14ac:dyDescent="0.25">
      <c r="M35" s="6"/>
    </row>
    <row r="36" spans="13:13" ht="15" x14ac:dyDescent="0.25">
      <c r="M36" s="7"/>
    </row>
    <row r="37" spans="13:13" ht="15" x14ac:dyDescent="0.25">
      <c r="M37" s="6"/>
    </row>
  </sheetData>
  <sheetProtection algorithmName="SHA-512" hashValue="8x5nIo2dHX15voPSgR40DgizMNajkf3WK6GwgqJhF9vmFcut7fYoMPwNl4fxiRnJMGZau4E/YAx4euCngcLpsg==" saltValue="1K+dGh+oAezbIWqlwEObVQ==" spinCount="100000" sheet="1" objects="1" scenarios="1"/>
  <mergeCells count="36">
    <mergeCell ref="B17:N17"/>
    <mergeCell ref="B6:N6"/>
    <mergeCell ref="B7:N7"/>
    <mergeCell ref="B11:F11"/>
    <mergeCell ref="G11:N11"/>
    <mergeCell ref="B15:N15"/>
    <mergeCell ref="B31:C31"/>
    <mergeCell ref="D31:H31"/>
    <mergeCell ref="B24:C24"/>
    <mergeCell ref="B28:C28"/>
    <mergeCell ref="D28:H28"/>
    <mergeCell ref="D29:H29"/>
    <mergeCell ref="B29:C29"/>
    <mergeCell ref="B30:C30"/>
    <mergeCell ref="D30:H30"/>
    <mergeCell ref="D24:H24"/>
    <mergeCell ref="B25:C25"/>
    <mergeCell ref="D25:H25"/>
    <mergeCell ref="D26:H26"/>
    <mergeCell ref="B26:C26"/>
    <mergeCell ref="A1:N1"/>
    <mergeCell ref="A2:N2"/>
    <mergeCell ref="D27:H27"/>
    <mergeCell ref="B27:C27"/>
    <mergeCell ref="B5:N5"/>
    <mergeCell ref="B4:N4"/>
    <mergeCell ref="B9:N9"/>
    <mergeCell ref="B16:N16"/>
    <mergeCell ref="B12:F12"/>
    <mergeCell ref="B13:F13"/>
    <mergeCell ref="G12:N12"/>
    <mergeCell ref="G13:N13"/>
    <mergeCell ref="B21:N21"/>
    <mergeCell ref="B20:N20"/>
    <mergeCell ref="B19:N19"/>
    <mergeCell ref="B18:N18"/>
  </mergeCells>
  <pageMargins left="0.7" right="0.7" top="0.75" bottom="0.75" header="0.3" footer="0.3"/>
  <pageSetup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71B5-8965-421A-8DE9-A45286881149}">
  <sheetPr>
    <pageSetUpPr fitToPage="1"/>
  </sheetPr>
  <dimension ref="A1:K61"/>
  <sheetViews>
    <sheetView zoomScale="60" zoomScaleNormal="60" workbookViewId="0">
      <selection sqref="A1:G1"/>
    </sheetView>
  </sheetViews>
  <sheetFormatPr defaultColWidth="9.140625" defaultRowHeight="18.75" x14ac:dyDescent="0.3"/>
  <cols>
    <col min="1" max="1" width="31.7109375" style="10" customWidth="1"/>
    <col min="2" max="2" width="37.7109375" style="9" customWidth="1"/>
    <col min="3" max="3" width="65.42578125" style="9" customWidth="1"/>
    <col min="4" max="4" width="29.42578125" style="9" customWidth="1"/>
    <col min="5" max="5" width="11.140625" style="9" customWidth="1"/>
    <col min="6" max="6" width="60.140625" style="11" customWidth="1"/>
    <col min="7" max="7" width="69.28515625" style="9" customWidth="1"/>
    <col min="8" max="8" width="14" style="9" customWidth="1"/>
    <col min="9" max="9" width="32" style="9" customWidth="1"/>
    <col min="10" max="10" width="34" style="9" customWidth="1"/>
    <col min="11" max="11" width="30" style="9" customWidth="1"/>
    <col min="12" max="16384" width="9.140625" style="9"/>
  </cols>
  <sheetData>
    <row r="1" spans="1:11" ht="35.25" customHeight="1" thickBot="1" x14ac:dyDescent="0.3">
      <c r="A1" s="126" t="s">
        <v>178</v>
      </c>
      <c r="B1" s="127"/>
      <c r="C1" s="127"/>
      <c r="D1" s="127"/>
      <c r="E1" s="127"/>
      <c r="F1" s="127"/>
      <c r="G1" s="128"/>
    </row>
    <row r="2" spans="1:11" ht="27" customHeight="1" x14ac:dyDescent="0.5">
      <c r="A2" s="134"/>
      <c r="B2" s="135"/>
      <c r="C2" s="135"/>
      <c r="D2" s="135"/>
      <c r="E2" s="135"/>
      <c r="F2" s="135"/>
      <c r="G2" s="136"/>
    </row>
    <row r="3" spans="1:11" ht="21" x14ac:dyDescent="0.35">
      <c r="A3" s="142" t="s">
        <v>10</v>
      </c>
      <c r="B3" s="143"/>
      <c r="C3" s="132"/>
      <c r="D3" s="132"/>
      <c r="E3" s="132"/>
      <c r="F3" s="137"/>
      <c r="G3" s="138"/>
    </row>
    <row r="4" spans="1:11" ht="21" x14ac:dyDescent="0.35">
      <c r="A4" s="20"/>
      <c r="B4" s="21" t="s">
        <v>108</v>
      </c>
      <c r="C4" s="132"/>
      <c r="D4" s="132"/>
      <c r="E4" s="132"/>
      <c r="F4" s="137"/>
      <c r="G4" s="138"/>
    </row>
    <row r="5" spans="1:11" ht="21" x14ac:dyDescent="0.35">
      <c r="A5" s="142" t="s">
        <v>11</v>
      </c>
      <c r="B5" s="143"/>
      <c r="C5" s="133"/>
      <c r="D5" s="133"/>
      <c r="E5" s="133"/>
      <c r="F5" s="137"/>
      <c r="G5" s="138"/>
    </row>
    <row r="6" spans="1:11" ht="21.75" thickBot="1" x14ac:dyDescent="0.4">
      <c r="A6" s="142" t="s">
        <v>12</v>
      </c>
      <c r="B6" s="143"/>
      <c r="C6" s="132"/>
      <c r="D6" s="132"/>
      <c r="E6" s="132"/>
      <c r="F6" s="137"/>
      <c r="G6" s="138"/>
    </row>
    <row r="7" spans="1:11" ht="23.25" customHeight="1" x14ac:dyDescent="0.5">
      <c r="A7" s="134"/>
      <c r="B7" s="135"/>
      <c r="C7" s="135"/>
      <c r="D7" s="135"/>
      <c r="E7" s="135"/>
      <c r="F7" s="135"/>
      <c r="G7" s="136"/>
    </row>
    <row r="8" spans="1:11" ht="46.5" customHeight="1" thickBot="1" x14ac:dyDescent="0.3">
      <c r="A8" s="139" t="s">
        <v>128</v>
      </c>
      <c r="B8" s="140"/>
      <c r="C8" s="140"/>
      <c r="D8" s="140"/>
      <c r="E8" s="140"/>
      <c r="F8" s="140"/>
      <c r="G8" s="141"/>
    </row>
    <row r="9" spans="1:11" ht="41.65" customHeight="1" thickBot="1" x14ac:dyDescent="0.3">
      <c r="A9" s="126" t="s">
        <v>13</v>
      </c>
      <c r="B9" s="127"/>
      <c r="C9" s="127"/>
      <c r="D9" s="127"/>
      <c r="E9" s="127"/>
      <c r="F9" s="127"/>
      <c r="G9" s="128"/>
    </row>
    <row r="10" spans="1:11" ht="37.5" x14ac:dyDescent="0.3">
      <c r="A10" s="54" t="s">
        <v>121</v>
      </c>
      <c r="B10" s="22" t="s">
        <v>14</v>
      </c>
      <c r="C10" s="22" t="s">
        <v>107</v>
      </c>
      <c r="D10" s="26" t="s">
        <v>15</v>
      </c>
      <c r="E10" s="22" t="s">
        <v>16</v>
      </c>
      <c r="F10" s="62" t="s">
        <v>17</v>
      </c>
      <c r="G10" s="23" t="s">
        <v>18</v>
      </c>
      <c r="H10" s="12"/>
      <c r="I10" s="12"/>
      <c r="J10" s="12"/>
      <c r="K10" s="12"/>
    </row>
    <row r="11" spans="1:11" ht="150" customHeight="1" x14ac:dyDescent="0.25">
      <c r="A11" s="55" t="s">
        <v>169</v>
      </c>
      <c r="B11" s="15" t="s">
        <v>19</v>
      </c>
      <c r="C11" s="25" t="s">
        <v>133</v>
      </c>
      <c r="D11" s="60"/>
      <c r="E11" s="59" t="str">
        <f>IF(D11="","",IF(D11="Initial: Performed Ad Hoc",1,IF(D11="Not Performed",0,IF(D11="Managed: Performed with Documentation",2,IF(D11="Defined: Performed with Documentation and Regularly Assessed",3,IF(D11="Quantitatively Managed",4,IF(D11="Optimized",5,IF(D11="Not Applicable",0))))))))</f>
        <v/>
      </c>
      <c r="F11" s="61"/>
      <c r="G11" s="17" t="s">
        <v>129</v>
      </c>
      <c r="H11" s="13"/>
      <c r="I11" s="13"/>
      <c r="J11" s="13"/>
      <c r="K11" s="13"/>
    </row>
    <row r="12" spans="1:11" ht="119.25" customHeight="1" x14ac:dyDescent="0.25">
      <c r="A12" s="55" t="s">
        <v>20</v>
      </c>
      <c r="B12" s="15" t="s">
        <v>21</v>
      </c>
      <c r="C12" s="25" t="s">
        <v>130</v>
      </c>
      <c r="D12" s="60"/>
      <c r="E12" s="59" t="str">
        <f t="shared" ref="E12:E15" si="0">IF(D12="","",IF(D12="Initial: Performed Ad Hoc",1,IF(D12="Not Performed",0,IF(D12="Managed: Performed with Documentation",2,IF(D12="Defined: Performed with Documentation and Regularly Assessed",3,IF(D12="Quantitatively Managed",4,IF(D12="Optimized",5,IF(D12="Not Applicable",0))))))))</f>
        <v/>
      </c>
      <c r="F12" s="61"/>
      <c r="G12" s="17" t="s">
        <v>131</v>
      </c>
      <c r="H12" s="13"/>
      <c r="I12" s="13"/>
      <c r="J12" s="13"/>
      <c r="K12" s="13"/>
    </row>
    <row r="13" spans="1:11" ht="99.75" customHeight="1" x14ac:dyDescent="0.25">
      <c r="A13" s="55" t="s">
        <v>22</v>
      </c>
      <c r="B13" s="15" t="s">
        <v>23</v>
      </c>
      <c r="C13" s="25" t="s">
        <v>132</v>
      </c>
      <c r="D13" s="60"/>
      <c r="E13" s="59" t="str">
        <f t="shared" si="0"/>
        <v/>
      </c>
      <c r="F13" s="61"/>
      <c r="G13" s="17" t="s">
        <v>134</v>
      </c>
      <c r="H13" s="13"/>
      <c r="I13" s="13"/>
      <c r="J13" s="13"/>
      <c r="K13" s="13"/>
    </row>
    <row r="14" spans="1:11" ht="66" customHeight="1" x14ac:dyDescent="0.25">
      <c r="A14" s="55" t="s">
        <v>24</v>
      </c>
      <c r="B14" s="15" t="s">
        <v>25</v>
      </c>
      <c r="C14" s="25" t="s">
        <v>135</v>
      </c>
      <c r="D14" s="60"/>
      <c r="E14" s="59" t="str">
        <f t="shared" si="0"/>
        <v/>
      </c>
      <c r="F14" s="61"/>
      <c r="G14" s="17" t="s">
        <v>136</v>
      </c>
      <c r="H14" s="13"/>
      <c r="I14" s="13"/>
      <c r="J14" s="13"/>
      <c r="K14" s="13"/>
    </row>
    <row r="15" spans="1:11" ht="56.25" x14ac:dyDescent="0.25">
      <c r="A15" s="55" t="s">
        <v>26</v>
      </c>
      <c r="B15" s="18" t="s">
        <v>27</v>
      </c>
      <c r="C15" s="36" t="s">
        <v>137</v>
      </c>
      <c r="D15" s="60"/>
      <c r="E15" s="59" t="str">
        <f t="shared" si="0"/>
        <v/>
      </c>
      <c r="F15" s="63"/>
      <c r="G15" s="19" t="s">
        <v>28</v>
      </c>
      <c r="H15" s="13"/>
      <c r="I15" s="13"/>
      <c r="J15" s="13"/>
      <c r="K15" s="13"/>
    </row>
    <row r="16" spans="1:11" ht="21.75" customHeight="1" thickBot="1" x14ac:dyDescent="0.3">
      <c r="A16" s="39"/>
      <c r="B16" s="40"/>
      <c r="C16" s="41"/>
      <c r="D16" s="42"/>
      <c r="E16" s="38">
        <f>SUM(E11:E15)</f>
        <v>0</v>
      </c>
      <c r="F16" s="43"/>
      <c r="G16" s="44"/>
      <c r="H16" s="13"/>
      <c r="I16" s="13"/>
      <c r="J16" s="13"/>
      <c r="K16" s="13"/>
    </row>
    <row r="17" spans="1:11" ht="39" customHeight="1" thickBot="1" x14ac:dyDescent="0.3">
      <c r="A17" s="126" t="s">
        <v>29</v>
      </c>
      <c r="B17" s="127"/>
      <c r="C17" s="127"/>
      <c r="D17" s="127"/>
      <c r="E17" s="127"/>
      <c r="F17" s="127"/>
      <c r="G17" s="128"/>
      <c r="H17" s="13"/>
      <c r="I17" s="13"/>
      <c r="J17" s="13"/>
      <c r="K17" s="13"/>
    </row>
    <row r="18" spans="1:11" ht="37.5" x14ac:dyDescent="0.3">
      <c r="A18" s="54" t="s">
        <v>121</v>
      </c>
      <c r="B18" s="22" t="s">
        <v>14</v>
      </c>
      <c r="C18" s="22" t="s">
        <v>107</v>
      </c>
      <c r="D18" s="26" t="s">
        <v>15</v>
      </c>
      <c r="E18" s="22" t="s">
        <v>16</v>
      </c>
      <c r="F18" s="62" t="s">
        <v>17</v>
      </c>
      <c r="G18" s="23" t="s">
        <v>18</v>
      </c>
      <c r="H18" s="13"/>
      <c r="I18" s="13"/>
      <c r="J18" s="13"/>
      <c r="K18" s="13"/>
    </row>
    <row r="19" spans="1:11" ht="69" customHeight="1" x14ac:dyDescent="0.25">
      <c r="A19" s="55" t="s">
        <v>30</v>
      </c>
      <c r="B19" s="15" t="s">
        <v>31</v>
      </c>
      <c r="C19" s="16" t="s">
        <v>138</v>
      </c>
      <c r="D19" s="60"/>
      <c r="E19" s="59" t="str">
        <f t="shared" ref="E19:E20" si="1">IF(D19="","",IF(D19="Initial: Performed Ad Hoc",1,IF(D19="Not Performed",0,IF(D19="Managed: Performed with Documentation",2,IF(D19="Defined: Performed with Documentation and Regularly Assessed",3,IF(D19="Quantitatively Managed",4,IF(D19="Optimized",5,IF(D19="Not Applicable",0))))))))</f>
        <v/>
      </c>
      <c r="F19" s="64"/>
      <c r="G19" s="17" t="s">
        <v>32</v>
      </c>
      <c r="H19" s="13"/>
      <c r="I19" s="13"/>
      <c r="J19" s="13"/>
      <c r="K19" s="13"/>
    </row>
    <row r="20" spans="1:11" ht="53.25" customHeight="1" x14ac:dyDescent="0.25">
      <c r="A20" s="55" t="s">
        <v>33</v>
      </c>
      <c r="B20" s="15" t="s">
        <v>34</v>
      </c>
      <c r="C20" s="16" t="s">
        <v>139</v>
      </c>
      <c r="D20" s="60"/>
      <c r="E20" s="59" t="str">
        <f t="shared" si="1"/>
        <v/>
      </c>
      <c r="F20" s="64"/>
      <c r="G20" s="17" t="s">
        <v>35</v>
      </c>
      <c r="H20" s="13"/>
      <c r="I20" s="13"/>
      <c r="J20" s="13"/>
      <c r="K20" s="13"/>
    </row>
    <row r="21" spans="1:11" ht="56.25" x14ac:dyDescent="0.25">
      <c r="A21" s="55" t="s">
        <v>36</v>
      </c>
      <c r="B21" s="129" t="s">
        <v>140</v>
      </c>
      <c r="C21" s="130"/>
      <c r="D21" s="130"/>
      <c r="E21" s="130"/>
      <c r="F21" s="130"/>
      <c r="G21" s="131"/>
      <c r="H21" s="13"/>
      <c r="I21" s="13"/>
      <c r="J21" s="13"/>
      <c r="K21" s="13"/>
    </row>
    <row r="22" spans="1:11" ht="75" x14ac:dyDescent="0.25">
      <c r="A22" s="55" t="s">
        <v>37</v>
      </c>
      <c r="B22" s="129" t="s">
        <v>140</v>
      </c>
      <c r="C22" s="130"/>
      <c r="D22" s="130"/>
      <c r="E22" s="130"/>
      <c r="F22" s="130"/>
      <c r="G22" s="131"/>
      <c r="H22" s="13"/>
      <c r="I22" s="13"/>
      <c r="J22" s="13"/>
      <c r="K22" s="13"/>
    </row>
    <row r="23" spans="1:11" ht="68.25" customHeight="1" x14ac:dyDescent="0.25">
      <c r="A23" s="56" t="s">
        <v>38</v>
      </c>
      <c r="B23" s="18" t="s">
        <v>39</v>
      </c>
      <c r="C23" s="24" t="s">
        <v>141</v>
      </c>
      <c r="D23" s="60"/>
      <c r="E23" s="59" t="str">
        <f t="shared" ref="E23" si="2">IF(D23="","",IF(D23="Initial: Performed Ad Hoc",1,IF(D23="Not Performed",0,IF(D23="Managed: Performed with Documentation",2,IF(D23="Defined: Performed with Documentation and Regularly Assessed",3,IF(D23="Quantitatively Managed",4,IF(D23="Optimized",5,IF(D23="Not Applicable",0))))))))</f>
        <v/>
      </c>
      <c r="F23" s="65"/>
      <c r="G23" s="19" t="s">
        <v>40</v>
      </c>
      <c r="H23" s="13"/>
      <c r="I23" s="13"/>
      <c r="J23" s="13"/>
      <c r="K23" s="13"/>
    </row>
    <row r="24" spans="1:11" ht="19.5" thickBot="1" x14ac:dyDescent="0.3">
      <c r="A24" s="48"/>
      <c r="B24" s="40"/>
      <c r="C24" s="49"/>
      <c r="D24" s="42"/>
      <c r="E24" s="38">
        <f>SUM(E19:E20,E23)</f>
        <v>0</v>
      </c>
      <c r="F24" s="50"/>
      <c r="G24" s="44"/>
      <c r="H24" s="13"/>
      <c r="I24" s="13"/>
      <c r="J24" s="13"/>
      <c r="K24" s="13"/>
    </row>
    <row r="25" spans="1:11" ht="36.75" thickBot="1" x14ac:dyDescent="0.3">
      <c r="A25" s="126" t="s">
        <v>106</v>
      </c>
      <c r="B25" s="127"/>
      <c r="C25" s="127"/>
      <c r="D25" s="127"/>
      <c r="E25" s="127"/>
      <c r="F25" s="127"/>
      <c r="G25" s="128"/>
      <c r="H25" s="14"/>
      <c r="I25" s="14"/>
      <c r="J25" s="13"/>
      <c r="K25" s="13"/>
    </row>
    <row r="26" spans="1:11" ht="37.5" x14ac:dyDescent="0.3">
      <c r="A26" s="54" t="s">
        <v>121</v>
      </c>
      <c r="B26" s="22" t="s">
        <v>14</v>
      </c>
      <c r="C26" s="22" t="s">
        <v>107</v>
      </c>
      <c r="D26" s="26" t="s">
        <v>15</v>
      </c>
      <c r="E26" s="22" t="s">
        <v>16</v>
      </c>
      <c r="F26" s="62" t="s">
        <v>17</v>
      </c>
      <c r="G26" s="23" t="s">
        <v>18</v>
      </c>
      <c r="H26" s="13"/>
      <c r="I26" s="13"/>
      <c r="J26" s="13"/>
      <c r="K26" s="13"/>
    </row>
    <row r="27" spans="1:11" ht="37.5" x14ac:dyDescent="0.25">
      <c r="A27" s="55" t="s">
        <v>170</v>
      </c>
      <c r="B27" s="15" t="s">
        <v>41</v>
      </c>
      <c r="C27" s="16" t="s">
        <v>142</v>
      </c>
      <c r="D27" s="60"/>
      <c r="E27" s="59" t="str">
        <f t="shared" ref="E27:E45" si="3">IF(D27="","",IF(D27="Initial: Performed Ad Hoc",1,IF(D27="Not Performed",0,IF(D27="Managed: Performed with Documentation",2,IF(D27="Defined: Performed with Documentation and Regularly Assessed",3,IF(D27="Quantitatively Managed",4,IF(D27="Optimized",5,IF(D27="Not Applicable",0))))))))</f>
        <v/>
      </c>
      <c r="F27" s="64"/>
      <c r="G27" s="17" t="s">
        <v>42</v>
      </c>
      <c r="H27" s="13"/>
      <c r="I27" s="13"/>
      <c r="J27" s="13"/>
      <c r="K27" s="13"/>
    </row>
    <row r="28" spans="1:11" ht="63" x14ac:dyDescent="0.25">
      <c r="A28" s="55" t="s">
        <v>43</v>
      </c>
      <c r="B28" s="15" t="s">
        <v>41</v>
      </c>
      <c r="C28" s="16" t="s">
        <v>143</v>
      </c>
      <c r="D28" s="60"/>
      <c r="E28" s="59" t="str">
        <f t="shared" si="3"/>
        <v/>
      </c>
      <c r="F28" s="64"/>
      <c r="G28" s="17" t="s">
        <v>44</v>
      </c>
      <c r="H28" s="13"/>
      <c r="I28" s="13"/>
      <c r="J28" s="13"/>
      <c r="K28" s="13"/>
    </row>
    <row r="29" spans="1:11" ht="94.5" x14ac:dyDescent="0.25">
      <c r="A29" s="55" t="s">
        <v>45</v>
      </c>
      <c r="B29" s="15" t="s">
        <v>41</v>
      </c>
      <c r="C29" s="16" t="s">
        <v>144</v>
      </c>
      <c r="D29" s="60"/>
      <c r="E29" s="59" t="str">
        <f t="shared" si="3"/>
        <v/>
      </c>
      <c r="F29" s="64"/>
      <c r="G29" s="17" t="s">
        <v>46</v>
      </c>
      <c r="H29" s="13"/>
      <c r="I29" s="13"/>
      <c r="J29" s="13"/>
      <c r="K29" s="13"/>
    </row>
    <row r="30" spans="1:11" ht="68.25" customHeight="1" x14ac:dyDescent="0.25">
      <c r="A30" s="55" t="s">
        <v>47</v>
      </c>
      <c r="B30" s="15" t="s">
        <v>41</v>
      </c>
      <c r="C30" s="16" t="s">
        <v>145</v>
      </c>
      <c r="D30" s="60"/>
      <c r="E30" s="59" t="str">
        <f t="shared" si="3"/>
        <v/>
      </c>
      <c r="F30" s="64"/>
      <c r="G30" s="17" t="s">
        <v>48</v>
      </c>
      <c r="H30" s="13"/>
      <c r="I30" s="13"/>
      <c r="J30" s="13"/>
      <c r="K30" s="13"/>
    </row>
    <row r="31" spans="1:11" ht="85.5" customHeight="1" x14ac:dyDescent="0.25">
      <c r="A31" s="55" t="s">
        <v>49</v>
      </c>
      <c r="B31" s="15" t="s">
        <v>50</v>
      </c>
      <c r="C31" s="16" t="s">
        <v>146</v>
      </c>
      <c r="D31" s="60"/>
      <c r="E31" s="59" t="str">
        <f t="shared" si="3"/>
        <v/>
      </c>
      <c r="F31" s="64"/>
      <c r="G31" s="17" t="s">
        <v>51</v>
      </c>
      <c r="H31" s="13"/>
      <c r="I31" s="13"/>
      <c r="J31" s="13"/>
      <c r="K31" s="13"/>
    </row>
    <row r="32" spans="1:11" ht="63" x14ac:dyDescent="0.25">
      <c r="A32" s="55" t="s">
        <v>52</v>
      </c>
      <c r="B32" s="15" t="s">
        <v>53</v>
      </c>
      <c r="C32" s="16" t="s">
        <v>147</v>
      </c>
      <c r="D32" s="60"/>
      <c r="E32" s="59" t="str">
        <f t="shared" si="3"/>
        <v/>
      </c>
      <c r="F32" s="64"/>
      <c r="G32" s="17" t="s">
        <v>54</v>
      </c>
      <c r="H32" s="13"/>
      <c r="I32" s="13"/>
      <c r="J32" s="13"/>
      <c r="K32" s="13"/>
    </row>
    <row r="33" spans="1:11" ht="105.75" customHeight="1" x14ac:dyDescent="0.25">
      <c r="A33" s="55" t="s">
        <v>55</v>
      </c>
      <c r="B33" s="15" t="s">
        <v>56</v>
      </c>
      <c r="C33" s="16" t="s">
        <v>148</v>
      </c>
      <c r="D33" s="60"/>
      <c r="E33" s="59" t="str">
        <f t="shared" si="3"/>
        <v/>
      </c>
      <c r="F33" s="64"/>
      <c r="G33" s="17" t="s">
        <v>57</v>
      </c>
      <c r="H33" s="13"/>
      <c r="I33" s="13"/>
      <c r="J33" s="13"/>
      <c r="K33" s="13"/>
    </row>
    <row r="34" spans="1:11" ht="69" customHeight="1" x14ac:dyDescent="0.25">
      <c r="A34" s="55" t="s">
        <v>58</v>
      </c>
      <c r="B34" s="15" t="s">
        <v>56</v>
      </c>
      <c r="C34" s="16" t="s">
        <v>149</v>
      </c>
      <c r="D34" s="60"/>
      <c r="E34" s="59" t="str">
        <f t="shared" si="3"/>
        <v/>
      </c>
      <c r="F34" s="64"/>
      <c r="G34" s="17" t="s">
        <v>59</v>
      </c>
      <c r="H34" s="13"/>
      <c r="I34" s="13"/>
      <c r="J34" s="13"/>
      <c r="K34" s="13"/>
    </row>
    <row r="35" spans="1:11" ht="84.75" customHeight="1" x14ac:dyDescent="0.25">
      <c r="A35" s="55" t="s">
        <v>60</v>
      </c>
      <c r="B35" s="15" t="s">
        <v>61</v>
      </c>
      <c r="C35" s="16" t="s">
        <v>150</v>
      </c>
      <c r="D35" s="60"/>
      <c r="E35" s="59" t="str">
        <f t="shared" si="3"/>
        <v/>
      </c>
      <c r="F35" s="64"/>
      <c r="G35" s="17" t="s">
        <v>62</v>
      </c>
      <c r="H35" s="13"/>
      <c r="I35" s="13"/>
      <c r="J35" s="13"/>
      <c r="K35" s="13"/>
    </row>
    <row r="36" spans="1:11" ht="87" customHeight="1" x14ac:dyDescent="0.25">
      <c r="A36" s="55" t="s">
        <v>63</v>
      </c>
      <c r="B36" s="15" t="s">
        <v>64</v>
      </c>
      <c r="C36" s="16" t="s">
        <v>151</v>
      </c>
      <c r="D36" s="60"/>
      <c r="E36" s="59" t="str">
        <f t="shared" si="3"/>
        <v/>
      </c>
      <c r="F36" s="64"/>
      <c r="G36" s="17" t="s">
        <v>65</v>
      </c>
      <c r="H36" s="13"/>
      <c r="I36" s="13"/>
      <c r="J36" s="13"/>
      <c r="K36" s="13"/>
    </row>
    <row r="37" spans="1:11" ht="155.25" customHeight="1" x14ac:dyDescent="0.25">
      <c r="A37" s="55" t="s">
        <v>66</v>
      </c>
      <c r="B37" s="15" t="s">
        <v>67</v>
      </c>
      <c r="C37" s="16" t="s">
        <v>152</v>
      </c>
      <c r="D37" s="60"/>
      <c r="E37" s="59" t="str">
        <f t="shared" si="3"/>
        <v/>
      </c>
      <c r="F37" s="64"/>
      <c r="G37" s="17" t="s">
        <v>68</v>
      </c>
      <c r="H37" s="13"/>
      <c r="I37" s="13"/>
      <c r="J37" s="13"/>
      <c r="K37" s="13"/>
    </row>
    <row r="38" spans="1:11" ht="52.5" customHeight="1" x14ac:dyDescent="0.25">
      <c r="A38" s="55" t="s">
        <v>69</v>
      </c>
      <c r="B38" s="15" t="s">
        <v>70</v>
      </c>
      <c r="C38" s="16" t="s">
        <v>153</v>
      </c>
      <c r="D38" s="60"/>
      <c r="E38" s="59" t="str">
        <f t="shared" si="3"/>
        <v/>
      </c>
      <c r="F38" s="64"/>
      <c r="G38" s="17" t="s">
        <v>71</v>
      </c>
      <c r="H38" s="13"/>
      <c r="I38" s="13"/>
      <c r="J38" s="13"/>
      <c r="K38" s="13"/>
    </row>
    <row r="39" spans="1:11" ht="72.75" customHeight="1" x14ac:dyDescent="0.25">
      <c r="A39" s="55" t="s">
        <v>72</v>
      </c>
      <c r="B39" s="15" t="s">
        <v>73</v>
      </c>
      <c r="C39" s="16" t="s">
        <v>154</v>
      </c>
      <c r="D39" s="60"/>
      <c r="E39" s="59" t="str">
        <f t="shared" si="3"/>
        <v/>
      </c>
      <c r="F39" s="64"/>
      <c r="G39" s="17" t="s">
        <v>74</v>
      </c>
      <c r="H39" s="13"/>
      <c r="I39" s="13"/>
      <c r="J39" s="13"/>
      <c r="K39" s="13"/>
    </row>
    <row r="40" spans="1:11" ht="81.75" customHeight="1" x14ac:dyDescent="0.25">
      <c r="A40" s="55" t="s">
        <v>75</v>
      </c>
      <c r="B40" s="15" t="s">
        <v>76</v>
      </c>
      <c r="C40" s="16" t="s">
        <v>155</v>
      </c>
      <c r="D40" s="60"/>
      <c r="E40" s="59" t="str">
        <f t="shared" si="3"/>
        <v/>
      </c>
      <c r="F40" s="64"/>
      <c r="G40" s="17" t="s">
        <v>77</v>
      </c>
      <c r="H40" s="13"/>
      <c r="I40" s="13"/>
      <c r="J40" s="13"/>
      <c r="K40" s="13"/>
    </row>
    <row r="41" spans="1:11" ht="123.75" customHeight="1" x14ac:dyDescent="0.25">
      <c r="A41" s="55" t="s">
        <v>78</v>
      </c>
      <c r="B41" s="15" t="s">
        <v>79</v>
      </c>
      <c r="C41" s="16" t="s">
        <v>156</v>
      </c>
      <c r="D41" s="60"/>
      <c r="E41" s="59" t="str">
        <f t="shared" si="3"/>
        <v/>
      </c>
      <c r="F41" s="64"/>
      <c r="G41" s="17" t="s">
        <v>80</v>
      </c>
      <c r="H41" s="13"/>
      <c r="I41" s="13"/>
      <c r="J41" s="13"/>
      <c r="K41" s="13"/>
    </row>
    <row r="42" spans="1:11" ht="95.25" customHeight="1" x14ac:dyDescent="0.25">
      <c r="A42" s="55" t="s">
        <v>81</v>
      </c>
      <c r="B42" s="15" t="s">
        <v>82</v>
      </c>
      <c r="C42" s="16" t="s">
        <v>157</v>
      </c>
      <c r="D42" s="60"/>
      <c r="E42" s="59" t="str">
        <f t="shared" si="3"/>
        <v/>
      </c>
      <c r="F42" s="64"/>
      <c r="G42" s="17" t="s">
        <v>158</v>
      </c>
      <c r="H42" s="13"/>
      <c r="I42" s="13"/>
      <c r="J42" s="13"/>
      <c r="K42" s="13"/>
    </row>
    <row r="43" spans="1:11" ht="76.5" customHeight="1" x14ac:dyDescent="0.25">
      <c r="A43" s="55" t="s">
        <v>83</v>
      </c>
      <c r="B43" s="15" t="s">
        <v>84</v>
      </c>
      <c r="C43" s="16" t="s">
        <v>159</v>
      </c>
      <c r="D43" s="60"/>
      <c r="E43" s="59" t="str">
        <f t="shared" si="3"/>
        <v/>
      </c>
      <c r="F43" s="64"/>
      <c r="G43" s="17" t="s">
        <v>85</v>
      </c>
      <c r="H43" s="13"/>
      <c r="I43" s="13"/>
      <c r="J43" s="13"/>
      <c r="K43" s="13"/>
    </row>
    <row r="44" spans="1:11" ht="52.5" customHeight="1" x14ac:dyDescent="0.25">
      <c r="A44" s="55" t="s">
        <v>86</v>
      </c>
      <c r="B44" s="15" t="s">
        <v>87</v>
      </c>
      <c r="C44" s="16" t="s">
        <v>160</v>
      </c>
      <c r="D44" s="60"/>
      <c r="E44" s="59" t="str">
        <f t="shared" si="3"/>
        <v/>
      </c>
      <c r="F44" s="64"/>
      <c r="G44" s="17" t="s">
        <v>88</v>
      </c>
      <c r="H44" s="13"/>
      <c r="I44" s="13"/>
      <c r="J44" s="13"/>
      <c r="K44" s="13"/>
    </row>
    <row r="45" spans="1:11" ht="65.25" customHeight="1" x14ac:dyDescent="0.25">
      <c r="A45" s="56" t="s">
        <v>171</v>
      </c>
      <c r="B45" s="18" t="s">
        <v>89</v>
      </c>
      <c r="C45" s="24" t="s">
        <v>161</v>
      </c>
      <c r="D45" s="60"/>
      <c r="E45" s="59" t="str">
        <f t="shared" si="3"/>
        <v/>
      </c>
      <c r="F45" s="65"/>
      <c r="G45" s="19" t="s">
        <v>90</v>
      </c>
      <c r="H45" s="13"/>
      <c r="I45" s="13"/>
      <c r="J45" s="13"/>
      <c r="K45" s="13"/>
    </row>
    <row r="46" spans="1:11" ht="21" customHeight="1" thickBot="1" x14ac:dyDescent="0.3">
      <c r="A46" s="48"/>
      <c r="B46" s="40"/>
      <c r="C46" s="49"/>
      <c r="D46" s="53"/>
      <c r="E46" s="38">
        <f>SUM(E27:E45)</f>
        <v>0</v>
      </c>
      <c r="F46" s="50"/>
      <c r="G46" s="44"/>
      <c r="H46" s="13"/>
      <c r="I46" s="13"/>
      <c r="J46" s="13"/>
      <c r="K46" s="13"/>
    </row>
    <row r="47" spans="1:11" ht="31.5" customHeight="1" thickBot="1" x14ac:dyDescent="0.3">
      <c r="A47" s="126" t="s">
        <v>91</v>
      </c>
      <c r="B47" s="127"/>
      <c r="C47" s="127"/>
      <c r="D47" s="127"/>
      <c r="E47" s="127"/>
      <c r="F47" s="127"/>
      <c r="G47" s="128"/>
      <c r="H47" s="13"/>
      <c r="I47" s="13"/>
      <c r="J47" s="13"/>
      <c r="K47" s="13"/>
    </row>
    <row r="48" spans="1:11" ht="37.5" x14ac:dyDescent="0.3">
      <c r="A48" s="54" t="s">
        <v>121</v>
      </c>
      <c r="B48" s="22" t="s">
        <v>14</v>
      </c>
      <c r="C48" s="22" t="s">
        <v>107</v>
      </c>
      <c r="D48" s="26" t="s">
        <v>15</v>
      </c>
      <c r="E48" s="22" t="s">
        <v>16</v>
      </c>
      <c r="F48" s="62" t="s">
        <v>17</v>
      </c>
      <c r="G48" s="23" t="s">
        <v>18</v>
      </c>
      <c r="H48" s="13"/>
      <c r="I48" s="13"/>
      <c r="J48" s="13"/>
      <c r="K48" s="13"/>
    </row>
    <row r="49" spans="1:11" ht="64.5" customHeight="1" x14ac:dyDescent="0.25">
      <c r="A49" s="55" t="s">
        <v>92</v>
      </c>
      <c r="B49" s="15" t="s">
        <v>93</v>
      </c>
      <c r="C49" s="16" t="s">
        <v>162</v>
      </c>
      <c r="D49" s="60"/>
      <c r="E49" s="59" t="str">
        <f t="shared" ref="E49:E50" si="4">IF(D49="","",IF(D49="Initial: Performed Ad Hoc",1,IF(D49="Not Performed",0,IF(D49="Managed: Performed with Documentation",2,IF(D49="Defined: Performed with Documentation and Regularly Assessed",3,IF(D49="Quantitatively Managed",4,IF(D49="Optimized",5,IF(D49="Not Applicable",0))))))))</f>
        <v/>
      </c>
      <c r="F49" s="64"/>
      <c r="G49" s="17" t="s">
        <v>94</v>
      </c>
      <c r="H49" s="13"/>
      <c r="I49" s="13"/>
      <c r="J49" s="13"/>
      <c r="K49" s="13"/>
    </row>
    <row r="50" spans="1:11" ht="84.75" customHeight="1" x14ac:dyDescent="0.25">
      <c r="A50" s="56" t="s">
        <v>95</v>
      </c>
      <c r="B50" s="18" t="s">
        <v>96</v>
      </c>
      <c r="C50" s="24" t="s">
        <v>163</v>
      </c>
      <c r="D50" s="60"/>
      <c r="E50" s="59" t="str">
        <f t="shared" si="4"/>
        <v/>
      </c>
      <c r="F50" s="65"/>
      <c r="G50" s="19" t="s">
        <v>164</v>
      </c>
      <c r="H50" s="13"/>
      <c r="I50" s="13"/>
      <c r="J50" s="13"/>
      <c r="K50" s="13"/>
    </row>
    <row r="51" spans="1:11" ht="21.75" customHeight="1" thickBot="1" x14ac:dyDescent="0.3">
      <c r="A51" s="48"/>
      <c r="B51" s="40"/>
      <c r="C51" s="49"/>
      <c r="D51" s="42"/>
      <c r="E51" s="38">
        <f>SUM(E49:E50)</f>
        <v>0</v>
      </c>
      <c r="F51" s="50"/>
      <c r="G51" s="44"/>
      <c r="H51" s="13"/>
      <c r="I51" s="13"/>
      <c r="J51" s="13"/>
      <c r="K51" s="13"/>
    </row>
    <row r="52" spans="1:11" ht="31.5" customHeight="1" thickBot="1" x14ac:dyDescent="0.3">
      <c r="A52" s="126" t="s">
        <v>97</v>
      </c>
      <c r="B52" s="127"/>
      <c r="C52" s="127"/>
      <c r="D52" s="127"/>
      <c r="E52" s="127"/>
      <c r="F52" s="127"/>
      <c r="G52" s="128"/>
      <c r="H52" s="13"/>
      <c r="I52" s="13"/>
      <c r="J52" s="13"/>
      <c r="K52" s="13"/>
    </row>
    <row r="53" spans="1:11" ht="37.5" x14ac:dyDescent="0.3">
      <c r="A53" s="54" t="s">
        <v>121</v>
      </c>
      <c r="B53" s="22" t="s">
        <v>14</v>
      </c>
      <c r="C53" s="22" t="s">
        <v>107</v>
      </c>
      <c r="D53" s="26" t="s">
        <v>15</v>
      </c>
      <c r="E53" s="22" t="s">
        <v>16</v>
      </c>
      <c r="F53" s="62" t="s">
        <v>17</v>
      </c>
      <c r="G53" s="23" t="s">
        <v>18</v>
      </c>
      <c r="H53" s="13"/>
      <c r="I53" s="13"/>
      <c r="J53" s="13"/>
      <c r="K53" s="13"/>
    </row>
    <row r="54" spans="1:11" ht="56.25" x14ac:dyDescent="0.25">
      <c r="A54" s="55" t="s">
        <v>98</v>
      </c>
      <c r="B54" s="15" t="s">
        <v>99</v>
      </c>
      <c r="C54" s="16" t="s">
        <v>165</v>
      </c>
      <c r="D54" s="60"/>
      <c r="E54" s="59" t="str">
        <f t="shared" ref="E54:E55" si="5">IF(D54="","",IF(D54="Initial: Performed Ad Hoc",1,IF(D54="Not Performed",0,IF(D54="Managed: Performed with Documentation",2,IF(D54="Defined: Performed with Documentation and Regularly Assessed",3,IF(D54="Quantitatively Managed",4,IF(D54="Optimized",5,IF(D54="Not Applicable",0))))))))</f>
        <v/>
      </c>
      <c r="F54" s="64"/>
      <c r="G54" s="17" t="s">
        <v>166</v>
      </c>
      <c r="H54" s="13"/>
      <c r="I54" s="13"/>
      <c r="J54" s="13"/>
      <c r="K54" s="13"/>
    </row>
    <row r="55" spans="1:11" ht="69" customHeight="1" x14ac:dyDescent="0.25">
      <c r="A55" s="56" t="s">
        <v>100</v>
      </c>
      <c r="B55" s="18" t="s">
        <v>101</v>
      </c>
      <c r="C55" s="24" t="s">
        <v>167</v>
      </c>
      <c r="D55" s="60"/>
      <c r="E55" s="59" t="str">
        <f t="shared" si="5"/>
        <v/>
      </c>
      <c r="F55" s="65"/>
      <c r="G55" s="19" t="s">
        <v>102</v>
      </c>
      <c r="H55" s="13"/>
      <c r="I55" s="13"/>
      <c r="J55" s="13"/>
      <c r="K55" s="13"/>
    </row>
    <row r="56" spans="1:11" ht="24.75" customHeight="1" thickBot="1" x14ac:dyDescent="0.3">
      <c r="A56" s="48"/>
      <c r="B56" s="40"/>
      <c r="C56" s="49"/>
      <c r="D56" s="42"/>
      <c r="E56" s="38">
        <f>SUM(E54:E55)</f>
        <v>0</v>
      </c>
      <c r="F56" s="50"/>
      <c r="G56" s="44"/>
      <c r="H56" s="13"/>
      <c r="I56" s="13"/>
      <c r="J56" s="13"/>
      <c r="K56" s="13"/>
    </row>
    <row r="57" spans="1:11" ht="35.25" customHeight="1" thickBot="1" x14ac:dyDescent="0.3">
      <c r="A57" s="126" t="s">
        <v>103</v>
      </c>
      <c r="B57" s="127"/>
      <c r="C57" s="127"/>
      <c r="D57" s="127"/>
      <c r="E57" s="127"/>
      <c r="F57" s="127"/>
      <c r="G57" s="128"/>
      <c r="H57" s="13"/>
      <c r="I57" s="13"/>
      <c r="J57" s="13"/>
      <c r="K57" s="13"/>
    </row>
    <row r="58" spans="1:11" ht="37.5" x14ac:dyDescent="0.3">
      <c r="A58" s="54" t="s">
        <v>121</v>
      </c>
      <c r="B58" s="22" t="s">
        <v>14</v>
      </c>
      <c r="C58" s="22" t="s">
        <v>107</v>
      </c>
      <c r="D58" s="26" t="s">
        <v>15</v>
      </c>
      <c r="E58" s="22" t="s">
        <v>16</v>
      </c>
      <c r="F58" s="62" t="s">
        <v>17</v>
      </c>
      <c r="G58" s="23" t="s">
        <v>18</v>
      </c>
      <c r="H58" s="13"/>
      <c r="I58" s="13"/>
      <c r="J58" s="13"/>
      <c r="K58" s="13"/>
    </row>
    <row r="59" spans="1:11" ht="52.5" customHeight="1" x14ac:dyDescent="0.25">
      <c r="A59" s="55" t="s">
        <v>172</v>
      </c>
      <c r="B59" s="15" t="s">
        <v>104</v>
      </c>
      <c r="C59" s="16" t="s">
        <v>168</v>
      </c>
      <c r="D59" s="60"/>
      <c r="E59" s="59" t="str">
        <f t="shared" ref="E59" si="6">IF(D59="","",IF(D59="Initial: Performed Ad Hoc",1,IF(D59="Not Performed",0,IF(D59="Managed: Performed with Documentation",2,IF(D59="Defined: Performed with Documentation and Regularly Assessed",3,IF(D59="Quantitatively Managed",4,IF(D59="Optimized",5,IF(D59="Not Applicable",0))))))))</f>
        <v/>
      </c>
      <c r="F59" s="64"/>
      <c r="G59" s="17" t="s">
        <v>105</v>
      </c>
      <c r="H59" s="13"/>
      <c r="I59" s="13"/>
      <c r="J59" s="13"/>
      <c r="K59" s="13"/>
    </row>
    <row r="60" spans="1:11" ht="19.5" thickBot="1" x14ac:dyDescent="0.35">
      <c r="A60" s="45"/>
      <c r="B60" s="46"/>
      <c r="C60" s="46"/>
      <c r="D60" s="57"/>
      <c r="E60" s="58">
        <f>SUM(E59)</f>
        <v>0</v>
      </c>
      <c r="F60" s="37"/>
      <c r="G60" s="47"/>
    </row>
    <row r="61" spans="1:11" ht="19.5" thickBot="1" x14ac:dyDescent="0.35">
      <c r="D61" s="51" t="s">
        <v>126</v>
      </c>
      <c r="E61" s="52">
        <f>E60+E56+E51+E46+E24+E16</f>
        <v>0</v>
      </c>
    </row>
  </sheetData>
  <sheetProtection algorithmName="SHA-512" hashValue="dK7wBp24udnkxtQ8NNJkwh9HZoWzKEsUvOQS5MVpJcKZVZ8n4z5c2Jwk/0OpD6ZBGDGriWs4RVXQCGPKF81KZg==" saltValue="ssLI/zzawBgJr7FQRAMJdA==" spinCount="100000" sheet="1" objects="1" scenarios="1"/>
  <mergeCells count="23">
    <mergeCell ref="A8:G8"/>
    <mergeCell ref="A7:G7"/>
    <mergeCell ref="F5:G5"/>
    <mergeCell ref="F6:G6"/>
    <mergeCell ref="A3:B3"/>
    <mergeCell ref="A5:B5"/>
    <mergeCell ref="A6:B6"/>
    <mergeCell ref="A1:G1"/>
    <mergeCell ref="C3:E3"/>
    <mergeCell ref="C4:E4"/>
    <mergeCell ref="C5:E5"/>
    <mergeCell ref="C6:E6"/>
    <mergeCell ref="A2:G2"/>
    <mergeCell ref="F3:G3"/>
    <mergeCell ref="F4:G4"/>
    <mergeCell ref="A47:G47"/>
    <mergeCell ref="A52:G52"/>
    <mergeCell ref="A57:G57"/>
    <mergeCell ref="A9:G9"/>
    <mergeCell ref="A17:G17"/>
    <mergeCell ref="A25:G25"/>
    <mergeCell ref="B22:G22"/>
    <mergeCell ref="B21:G21"/>
  </mergeCells>
  <dataValidations count="1">
    <dataValidation type="list" allowBlank="1" showInputMessage="1" showErrorMessage="1" sqref="D11:D15 D19:D20 D23 D59 D49:D50 D54:D55 D27:D45" xr:uid="{B6ADFA69-6436-4207-AEAA-382A357E636A}">
      <formula1>"Not Performed, Initial: Performed Ad Hoc, Managed: Performed with Documentation, Defined: Performed with Documentation and Regularly Assessed, Quantitatively Managed, Optimized, Not Applicable"</formula1>
    </dataValidation>
  </dataValidations>
  <pageMargins left="0.7" right="0.7"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43591350F9374197D3B1C537B08070" ma:contentTypeVersion="12" ma:contentTypeDescription="Create a new document." ma:contentTypeScope="" ma:versionID="c47674563df7219d2a2999bf59bed5bb">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40507E7-750A-46BF-A103-1C7ACBDC8430}"/>
</file>

<file path=customXml/itemProps2.xml><?xml version="1.0" encoding="utf-8"?>
<ds:datastoreItem xmlns:ds="http://schemas.openxmlformats.org/officeDocument/2006/customXml" ds:itemID="{8AFE7555-987F-4784-BC88-3B8F6D1E2A8C}">
  <ds:schemaRefs>
    <ds:schemaRef ds:uri="http://schemas.microsoft.com/sharepoint/v3/contenttype/forms"/>
  </ds:schemaRefs>
</ds:datastoreItem>
</file>

<file path=customXml/itemProps3.xml><?xml version="1.0" encoding="utf-8"?>
<ds:datastoreItem xmlns:ds="http://schemas.openxmlformats.org/officeDocument/2006/customXml" ds:itemID="{D656BB18-7A0A-4751-A4AC-002160E958ED}">
  <ds:schemaRefs>
    <ds:schemaRef ds:uri="http://schemas.microsoft.com/office/2006/documentManagement/types"/>
    <ds:schemaRef ds:uri="http://purl.org/dc/term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SB871 Cyber Maturity Assessment</vt:lpstr>
      <vt:lpstr>'SB871 Cyber Maturity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Maryland’s Local Cybersecurity Assessment Tool </dc:title>
  <dc:creator>DoIT</dc:creator>
  <cp:keywords>Maryland’s Local Cybersecurity Assessment Tool </cp:keywords>
  <cp:lastModifiedBy>Brian Pickard -MDE-</cp:lastModifiedBy>
  <cp:lastPrinted>2026-04-01T12:14:19Z</cp:lastPrinted>
  <dcterms:created xsi:type="dcterms:W3CDTF">2024-05-15T19:30:33Z</dcterms:created>
  <dcterms:modified xsi:type="dcterms:W3CDTF">2026-04-08T12:14:51Z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0x0101005843591350F9374197D3B1C537B08070</vt:lpwstr>
  </property>
</Properties>
</file>