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5195" windowHeight="11640" tabRatio="800"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s>
  <definedNames>
    <definedName name="A_5_PeakingFactor_list">'page 1'!$G$45:$G$49</definedName>
    <definedName name="C_5_DailyProduction_list">'page 4'!$J$24:$J$43</definedName>
    <definedName name="C_6_Total_Capacity">'page 4'!$J$44</definedName>
    <definedName name="Check1" localSheetId="3">'page 3'!$P$37</definedName>
    <definedName name="Check2" localSheetId="3">'page 3'!$Q$37</definedName>
    <definedName name="Check3" localSheetId="3">'page 4'!#REF!</definedName>
    <definedName name="Check4" localSheetId="3">'page 4'!#REF!</definedName>
    <definedName name="_xlnm.Print_Area" localSheetId="1">'page 2'!$A$1:$H$52</definedName>
    <definedName name="_xlnm.Print_Area" localSheetId="2">'page 3'!$A$1:$J$40</definedName>
    <definedName name="_xlnm.Print_Area" localSheetId="3">'page 4'!$A$1:$J$50</definedName>
    <definedName name="_xlnm.Print_Area" localSheetId="5">'page 6'!$A$1:$I$53</definedName>
    <definedName name="Text180" localSheetId="3">'page 4'!#REF!</definedName>
    <definedName name="Text181" localSheetId="3">'page 4'!#REF!</definedName>
    <definedName name="Text182" localSheetId="3">'page 4'!#REF!</definedName>
    <definedName name="Text83" localSheetId="3">'page 3'!$O$33</definedName>
    <definedName name="Text84" localSheetId="3">'page 4'!#REF!</definedName>
    <definedName name="Text85" localSheetId="3">'page 4'!#REF!</definedName>
    <definedName name="Text86" localSheetId="3">'page 3'!#REF!</definedName>
    <definedName name="Text87" localSheetId="3">'page 4'!#REF!</definedName>
    <definedName name="Text88" localSheetId="3">'page 4'!#REF!</definedName>
    <definedName name="Text89" localSheetId="3">'page 4'!#REF!</definedName>
    <definedName name="Text90" localSheetId="3">'page 4'!#REF!</definedName>
    <definedName name="Text91" localSheetId="3">'page 4'!#REF!</definedName>
  </definedNames>
  <calcPr fullCalcOnLoad="1"/>
</workbook>
</file>

<file path=xl/comments4.xml><?xml version="1.0" encoding="utf-8"?>
<comments xmlns="http://schemas.openxmlformats.org/spreadsheetml/2006/main">
  <authors>
    <author>JHS</author>
  </authors>
  <commentList>
    <comment ref="I9" authorId="0">
      <text>
        <r>
          <rPr>
            <b/>
            <sz val="9"/>
            <rFont val="Tahoma"/>
            <family val="2"/>
          </rPr>
          <t>While this cell will normally be the sum of C-2-a and C-2-c (that is, =I3+I6). This cell may be edited to allow for special circumstances.</t>
        </r>
      </text>
    </comment>
  </commentList>
</comments>
</file>

<file path=xl/sharedStrings.xml><?xml version="1.0" encoding="utf-8"?>
<sst xmlns="http://schemas.openxmlformats.org/spreadsheetml/2006/main" count="441" uniqueCount="277">
  <si>
    <t>WATER SUPPLY</t>
  </si>
  <si>
    <t>CAPACITY MANAGEMENT PLAN</t>
  </si>
  <si>
    <t>Worksheets and Summary</t>
  </si>
  <si>
    <t>SYSTEM AND PLAN SUBMITTAL INFORMATION</t>
  </si>
  <si>
    <t>A.  DETERMINE THE EXISTING WATER DEMAND</t>
  </si>
  <si>
    <t>2.)</t>
  </si>
  <si>
    <t>4.)</t>
  </si>
  <si>
    <t xml:space="preserve">IV.  </t>
  </si>
  <si>
    <t>ELEMENTS OF A WATER SUPPLY CAPACITY MANAGEMENT PLAN</t>
  </si>
  <si>
    <t>5.)</t>
  </si>
  <si>
    <t>Month</t>
  </si>
  <si>
    <t>20__</t>
  </si>
  <si>
    <t>3.)</t>
  </si>
  <si>
    <t>6.)</t>
  </si>
  <si>
    <t>7.)</t>
  </si>
  <si>
    <t>Date:</t>
  </si>
  <si>
    <t>Industrial</t>
  </si>
  <si>
    <t>B.</t>
  </si>
  <si>
    <t>1.)</t>
  </si>
  <si>
    <t>A-2</t>
  </si>
  <si>
    <t>A-3</t>
  </si>
  <si>
    <t>A-4</t>
  </si>
  <si>
    <t>A-6</t>
  </si>
  <si>
    <t>A-7</t>
  </si>
  <si>
    <t>A-8</t>
  </si>
  <si>
    <t>B-1</t>
  </si>
  <si>
    <t>B-2</t>
  </si>
  <si>
    <t>B-3</t>
  </si>
  <si>
    <t>B-4</t>
  </si>
  <si>
    <t>B-5</t>
  </si>
  <si>
    <t>B-6</t>
  </si>
  <si>
    <t>B-7</t>
  </si>
  <si>
    <t>C.</t>
  </si>
  <si>
    <t>DETERMINE THE CAPACITY OF THE WATER SUPPLY SYSTEM</t>
  </si>
  <si>
    <t>Annual Average (gpd)</t>
  </si>
  <si>
    <t>C-4</t>
  </si>
  <si>
    <t>C-5</t>
  </si>
  <si>
    <t>a.)</t>
  </si>
  <si>
    <t>b.)</t>
  </si>
  <si>
    <t>c.)</t>
  </si>
  <si>
    <t>d.)</t>
  </si>
  <si>
    <t>Well Name</t>
  </si>
  <si>
    <t>C-8</t>
  </si>
  <si>
    <t>C-10</t>
  </si>
  <si>
    <t>C-11</t>
  </si>
  <si>
    <t>Is there a back-up power source for treatment and pumping?</t>
  </si>
  <si>
    <t>D.</t>
  </si>
  <si>
    <t>Average Day Capacity Limitation</t>
  </si>
  <si>
    <t>D-1</t>
  </si>
  <si>
    <t>Excess Average Day Capacity</t>
  </si>
  <si>
    <t>D-2</t>
  </si>
  <si>
    <t>D-3</t>
  </si>
  <si>
    <t>Excess Avg. Daily-Max. Month Capacity</t>
  </si>
  <si>
    <t>D-4</t>
  </si>
  <si>
    <t>D-5</t>
  </si>
  <si>
    <t>Excess Maximum Day Capacity</t>
  </si>
  <si>
    <t>D-6</t>
  </si>
  <si>
    <r>
      <t xml:space="preserve">The three net excess values calculated below indicate the </t>
    </r>
    <r>
      <rPr>
        <b/>
        <sz val="10"/>
        <rFont val="Arial"/>
        <family val="2"/>
      </rPr>
      <t>approximate excess capacity (gpd)</t>
    </r>
    <r>
      <rPr>
        <sz val="10"/>
        <rFont val="Arial"/>
        <family val="2"/>
      </rPr>
      <t xml:space="preserve"> available for new growth. If an excess capacity value is a negative number, there is a capacity deficit for that demand category.</t>
    </r>
  </si>
  <si>
    <t>NAME OF THE WATER SUPPLY SYSTEM:</t>
  </si>
  <si>
    <t>COUNTY AND MUNICIPALITY, IF APPLICABLE:</t>
  </si>
  <si>
    <t>ANNUAL AVERAGE DAILY CAPACITY</t>
  </si>
  <si>
    <t xml:space="preserve">Potential Annual Avg. Daily Demand </t>
  </si>
  <si>
    <t>AVERAGE DAILY CAPACITY DURING THE MAX. MONTH</t>
  </si>
  <si>
    <t xml:space="preserve">Potential Avg. Daily Demand During Max. Month </t>
  </si>
  <si>
    <t>gpd</t>
  </si>
  <si>
    <t>MAXIMUM DAY CAPACITY</t>
  </si>
  <si>
    <t xml:space="preserve">Potential Maximum Day Demand </t>
  </si>
  <si>
    <t>E.</t>
  </si>
  <si>
    <t>CONTROL THE ALLOCATION OF NEW CONNECTIONS TO THE WATER SUPPLY SYSTEM</t>
  </si>
  <si>
    <t xml:space="preserve">How frequently are periodic allocation tracking reports produced?  </t>
  </si>
  <si>
    <t xml:space="preserve">To whom are these reports distributed?  </t>
  </si>
  <si>
    <t xml:space="preserve">During the plat approval process, which agency (or official) ensures that the water supply system has adequate capacity to serve the proposed development? </t>
  </si>
  <si>
    <t>During the building permit approval process, which agency (or official) ensures that the water supply system has adequate capacity to serve the proposed development?</t>
  </si>
  <si>
    <t>Which agency (or official) controls the allocation of connections to the water supply system?</t>
  </si>
  <si>
    <t>Name:</t>
  </si>
  <si>
    <t>Title:</t>
  </si>
  <si>
    <t>Email:</t>
  </si>
  <si>
    <t>Fax:</t>
  </si>
  <si>
    <t>Telephone:</t>
  </si>
  <si>
    <t>is accurate and complete.</t>
  </si>
  <si>
    <t xml:space="preserve">I, </t>
  </si>
  <si>
    <t>Signature:</t>
  </si>
  <si>
    <t>Printed Name:</t>
  </si>
  <si>
    <t>Special Conditions?</t>
  </si>
  <si>
    <t xml:space="preserve"> Tag #</t>
  </si>
  <si>
    <t>C-3</t>
  </si>
  <si>
    <t>Well Numbers or Source Names</t>
  </si>
  <si>
    <t>A-9</t>
  </si>
  <si>
    <t>Well Yield  (gpm)</t>
  </si>
  <si>
    <t>Appropriation Permit #</t>
  </si>
  <si>
    <t>*Max hours/day</t>
  </si>
  <si>
    <t>Total Capacity</t>
  </si>
  <si>
    <t>C-7</t>
  </si>
  <si>
    <t>C-12</t>
  </si>
  <si>
    <t>Year</t>
  </si>
  <si>
    <t>Sum of Maximum Daily Permit limits</t>
  </si>
  <si>
    <t>%</t>
  </si>
  <si>
    <t>A-5</t>
  </si>
  <si>
    <t>A-10</t>
  </si>
  <si>
    <t>A-11</t>
  </si>
  <si>
    <t>A-12</t>
  </si>
  <si>
    <t>A-13</t>
  </si>
  <si>
    <t>A-14</t>
  </si>
  <si>
    <t>A-15</t>
  </si>
  <si>
    <t xml:space="preserve">MMU </t>
  </si>
  <si>
    <t>gph</t>
  </si>
  <si>
    <t>gpcd</t>
  </si>
  <si>
    <t>Enter the greatest Average Daily Demand during the</t>
  </si>
  <si>
    <t>C-2</t>
  </si>
  <si>
    <t>Ground Water :</t>
  </si>
  <si>
    <t>Surface Water:</t>
  </si>
  <si>
    <t>C-6</t>
  </si>
  <si>
    <t>C-9</t>
  </si>
  <si>
    <t>Enter the percentage of residential use.</t>
  </si>
  <si>
    <r>
      <t>Determine the Annual Average Daily Drought Demand.</t>
    </r>
    <r>
      <rPr>
        <sz val="10"/>
        <rFont val="Arial"/>
        <family val="2"/>
      </rPr>
      <t xml:space="preserve"> </t>
    </r>
  </si>
  <si>
    <t>Provide the Average Daily Demand for the Month of Maximum Use (MMU) for each of</t>
  </si>
  <si>
    <t>Month of Maximum Use from the previous five years.</t>
  </si>
  <si>
    <t>Determine the Average Daily, Maximum Month</t>
  </si>
  <si>
    <t>Drought Demand.</t>
  </si>
  <si>
    <t>List the greatest Maximum Day Demand observed</t>
  </si>
  <si>
    <t>Determine the Maximum Day Demand.</t>
  </si>
  <si>
    <t>List the Peak Hour Demand, if data is available.</t>
  </si>
  <si>
    <r>
      <t>NOTE:</t>
    </r>
    <r>
      <rPr>
        <sz val="10"/>
        <rFont val="Arial"/>
        <family val="2"/>
      </rPr>
      <t xml:space="preserve">  gpd = gallons per day; gpm = gallons per minute; gpcd = gallons per capita per day;</t>
    </r>
  </si>
  <si>
    <t>within the previous five years and the date.</t>
  </si>
  <si>
    <t xml:space="preserve">Determine the existing water usage per capita per day. </t>
  </si>
  <si>
    <t xml:space="preserve">Determine the existing Water Usage per connection. </t>
  </si>
  <si>
    <t xml:space="preserve">List the percentage of Water Demand attributable to </t>
  </si>
  <si>
    <t>the following uses:</t>
  </si>
  <si>
    <t xml:space="preserve">Residential; </t>
  </si>
  <si>
    <t>Commercial; and</t>
  </si>
  <si>
    <t>System losses (leaks);</t>
  </si>
  <si>
    <t>Transfers;</t>
  </si>
  <si>
    <t>Meter errors; and</t>
  </si>
  <si>
    <t>Other (specify below)</t>
  </si>
  <si>
    <t>Enter the percentage of customers that are metered.</t>
  </si>
  <si>
    <t xml:space="preserve">Determine the potential additional annual average daily </t>
  </si>
  <si>
    <t>residential water demand.</t>
  </si>
  <si>
    <t>commercial water demand.</t>
  </si>
  <si>
    <t>industrial water demand.</t>
  </si>
  <si>
    <t>Determine the total potential additional annual</t>
  </si>
  <si>
    <t>average daily water demand.</t>
  </si>
  <si>
    <t>Calculate the potential additional maximum</t>
  </si>
  <si>
    <t>day demand.</t>
  </si>
  <si>
    <t xml:space="preserve">Use the table below to record the system's anticipated allocation schedule for each </t>
  </si>
  <si>
    <t>ESTIMATE THE POTENTIAL ADDITIONAL WATER DEMAND</t>
  </si>
  <si>
    <t>Determine the total potential additional average daily</t>
  </si>
  <si>
    <t>water demand during the month of maximum use.</t>
  </si>
  <si>
    <t>Permit Number or Purchase Agreement</t>
  </si>
  <si>
    <t xml:space="preserve">Enter the daily production capacity of highest </t>
  </si>
  <si>
    <t>C-13</t>
  </si>
  <si>
    <t>C-14</t>
  </si>
  <si>
    <t>C-15</t>
  </si>
  <si>
    <t>C-16</t>
  </si>
  <si>
    <t>C-17</t>
  </si>
  <si>
    <t>C-18</t>
  </si>
  <si>
    <t>C-19</t>
  </si>
  <si>
    <t>C-20</t>
  </si>
  <si>
    <t>of the next ten years.</t>
  </si>
  <si>
    <t>Daily Production Capacity (gpd)</t>
  </si>
  <si>
    <t>gal</t>
  </si>
  <si>
    <t>gpm</t>
  </si>
  <si>
    <t>hrs</t>
  </si>
  <si>
    <t>Maximum Day Capacity Limitation</t>
  </si>
  <si>
    <t>Excess Average Daily - Maximum Month Capacity</t>
  </si>
  <si>
    <t>SUMMARY OF POTENTIAL ADDITIONAL DEMAND FROM APPROVED</t>
  </si>
  <si>
    <t>CONTACT INFORMATION:</t>
  </si>
  <si>
    <t>Address:</t>
  </si>
  <si>
    <t>CERTIFICATION:</t>
  </si>
  <si>
    <t>List the name, title, address, phone number, fax number, and email address of the elected official or water supply system owner completing this Capacity Management Plan.</t>
  </si>
  <si>
    <t xml:space="preserve">hereby certify that it is my professional </t>
  </si>
  <si>
    <t>opinion that to the best of my knowledge, information, and belief based on data supplied by</t>
  </si>
  <si>
    <t>the Owner of the water supply system that the attached Water Supply Capacity Management</t>
  </si>
  <si>
    <t xml:space="preserve">Plan for (provide system name) </t>
  </si>
  <si>
    <t>Name of the water supply system:</t>
  </si>
  <si>
    <t>County and municipality, if applicable:</t>
  </si>
  <si>
    <t>Population served:</t>
  </si>
  <si>
    <t>Number of connections:</t>
  </si>
  <si>
    <t>Name of person completing plan:</t>
  </si>
  <si>
    <t>Date of plan submittal:</t>
  </si>
  <si>
    <t>Peaking Factor</t>
  </si>
  <si>
    <t xml:space="preserve">Determine the average demand for previous 5 years. </t>
  </si>
  <si>
    <t xml:space="preserve">             gph = gallons per hour; gal = gallons; hrs = hours; PF = peaking factor</t>
  </si>
  <si>
    <t>A-1  Provide the Annual Average Daily Demand (AADD) for each of the previous 5 years.</t>
  </si>
  <si>
    <t>C-1</t>
  </si>
  <si>
    <t>List all Water Appropriation Permits, Water Purchase Agreements, permit/agreement limits, and indicate if there are Special Conditions that limit withdrawal quantities.</t>
  </si>
  <si>
    <t>the previous 5 years and determine the Peaking Factor for each year.</t>
  </si>
  <si>
    <t xml:space="preserve">If data is available, list the approximate amount of </t>
  </si>
  <si>
    <t>water lost due to each of the following:</t>
  </si>
  <si>
    <t>PF</t>
  </si>
  <si>
    <t>Total the Water Appropriation Permit Limits for:</t>
  </si>
  <si>
    <t xml:space="preserve">Sum of Annual Average Daily permit limits </t>
  </si>
  <si>
    <t>Sum of Average Daily-Maximum Month Permit limits</t>
  </si>
  <si>
    <t>Calculate the total Annual Average Daily permit limits</t>
  </si>
  <si>
    <t>In use, standby, or emergency?</t>
  </si>
  <si>
    <t>a.)  During the Month of Maximum Use</t>
  </si>
  <si>
    <t>b.)  During Peak Day conditions</t>
  </si>
  <si>
    <t>Note: If removal of largest well increases the capacity of another well, adjust the capacity in C-8 accordingly.  Explain below:</t>
  </si>
  <si>
    <t>Describe how permits may limit withdrawal quantities due to special conditions or proposed permit revisions.</t>
  </si>
  <si>
    <t xml:space="preserve">Calculate the total system capacity with the largest </t>
  </si>
  <si>
    <t>producing well.</t>
  </si>
  <si>
    <t>well out of service.</t>
  </si>
  <si>
    <t>Determine the total reliable drought yield for the following conditions:</t>
  </si>
  <si>
    <t xml:space="preserve">Enter the total treatment capacity of the water plant(s). </t>
  </si>
  <si>
    <t xml:space="preserve">Enter the pump capacity of the water plant. </t>
  </si>
  <si>
    <t>Enter the total system storage capacity.</t>
  </si>
  <si>
    <t xml:space="preserve">Enter the maximum fire flow and duration. </t>
  </si>
  <si>
    <t>Enter the storage for fire flow.</t>
  </si>
  <si>
    <t>Explain how the fire flow and storage values were determined. In what year were these values most recently evaluated?</t>
  </si>
  <si>
    <t>Discuss the frequency of power outages.</t>
  </si>
  <si>
    <t>If yes, please describe.</t>
  </si>
  <si>
    <t>Enter the average day capacity for the wastewater treatment system in the service area. Is additional capacity available at the plant? Explain below.</t>
  </si>
  <si>
    <t>Are there anticipated future modifications to the appropriation permits?</t>
  </si>
  <si>
    <t>If yes, explain below.</t>
  </si>
  <si>
    <t xml:space="preserve">Average Day Capacity Limitation </t>
  </si>
  <si>
    <t xml:space="preserve">Average Daily - Maximum Month Capacity Limitation </t>
  </si>
  <si>
    <t>Treatment capacity</t>
  </si>
  <si>
    <t xml:space="preserve">Treatment Capacity </t>
  </si>
  <si>
    <t>Annual Average Daily Drought Demand</t>
  </si>
  <si>
    <t>C-2(b)</t>
  </si>
  <si>
    <t>Reliable drought yield during Month of Maximum Use</t>
  </si>
  <si>
    <t>Pump capacity of  treatment plant</t>
  </si>
  <si>
    <t>Pump capacity of treatment plant</t>
  </si>
  <si>
    <t>Average Daily-Maximum Month Capacity Limitation</t>
  </si>
  <si>
    <t>Average Daily-Maximum Month Capacity limitation</t>
  </si>
  <si>
    <t>Average Daily-Maximum Month Drought Demand</t>
  </si>
  <si>
    <t>Excess Average Daily-Maximum Month Capacity</t>
  </si>
  <si>
    <t>C-2(d)</t>
  </si>
  <si>
    <t>C-9(b)</t>
  </si>
  <si>
    <t>Pump Capacity of treatment plant</t>
  </si>
  <si>
    <t>Maximum Day Demand</t>
  </si>
  <si>
    <t>Potential Additional Annual Avg. Daily Demand</t>
  </si>
  <si>
    <t>Potential Additional Avg. Daily-Max. Month Demand</t>
  </si>
  <si>
    <t>Potential Additional Maximum Day Demand</t>
  </si>
  <si>
    <t>NET EXCESS</t>
  </si>
  <si>
    <t>Describe your jurisdiction’s Adequate Public Facilities Ordinance (APFO) or comparable statute.  Attach a copy of the APFO regulations or comparable regulations.</t>
  </si>
  <si>
    <t>Describe your jurisdiction’s allocation procedures.  Attach a copy of the procedures.</t>
  </si>
  <si>
    <t>Please refer to the appropriate sections of the Guidance Document for Developing Water Supply</t>
  </si>
  <si>
    <t>Capacity Management Plans. Include any assumptions into this worksheet, as applicable.</t>
  </si>
  <si>
    <t>Well Name:</t>
  </si>
  <si>
    <t xml:space="preserve">ESTIMATE THE EXCESS WATER SUPPLY CAPACITY BY DETERMINING THE MOST </t>
  </si>
  <si>
    <t>LIMITING FACTOR</t>
  </si>
  <si>
    <t xml:space="preserve">PART I. ESTIMATE THE EXCESS WATER SUPPLY CAPACITY ABOVE EXISITING DEMAND </t>
  </si>
  <si>
    <t>D. PART II.  ESTIMATE THE EXCESS WATER SUPPLY CAPACITY AVAILABLE FOR</t>
  </si>
  <si>
    <t xml:space="preserve">                    FUTURE ALLOCATION</t>
  </si>
  <si>
    <t>D-7</t>
  </si>
  <si>
    <t>D-8</t>
  </si>
  <si>
    <t>D-9</t>
  </si>
  <si>
    <t>SUMMARY OF EXCESS EXISTING CAPACITY</t>
  </si>
  <si>
    <t>SUMMARY OF EXCESS ADDITIONAL CAPACITY</t>
  </si>
  <si>
    <t>Excess annual average daily capacity</t>
  </si>
  <si>
    <t>Excess average daily capacity during max. month</t>
  </si>
  <si>
    <t>Excess maximum day capacity</t>
  </si>
  <si>
    <t>Ave. Day-Max Month or Max Day Amt. (gpd)</t>
  </si>
  <si>
    <t>For the annual average:</t>
  </si>
  <si>
    <t>For the maximum month:</t>
  </si>
  <si>
    <t>a.)  Calculated annual average safe-yield (if available) plus C-8</t>
  </si>
  <si>
    <t>c.)  Calculated monthly maximum safe yield (if available) plus C-9(a)</t>
  </si>
  <si>
    <t>C-10(a),(b)</t>
  </si>
  <si>
    <t>C-9(a),     C-10(c),(d)</t>
  </si>
  <si>
    <t>C-2(d)+C-9(b)</t>
  </si>
  <si>
    <t>Total Max. Day Surface Water Permit Limits</t>
  </si>
  <si>
    <t>Peak Day Groundwater Drought Capacity</t>
  </si>
  <si>
    <t>Tot. Max. Day SW Permit Limits + Peak Day GW Drought Capacity</t>
  </si>
  <si>
    <t>For Surface Water Systems Only:</t>
  </si>
  <si>
    <t>For Combined Surface and Groundwater Systems Only:</t>
  </si>
  <si>
    <t>For Groundwater Systems Only:</t>
  </si>
  <si>
    <t>Total Average Daily-Maximum Month Groundwater Permit Limits</t>
  </si>
  <si>
    <t>Total surface and groundwater annual average daily permit limits</t>
  </si>
  <si>
    <t>Total groundwater system capacity with largest well out of service</t>
  </si>
  <si>
    <t xml:space="preserve">Safe-yield of the system </t>
  </si>
  <si>
    <t>Enter the safe-yield of the system.</t>
  </si>
  <si>
    <t>for systems using surface water, enter C-10(c) or (d)</t>
  </si>
  <si>
    <t>b.)  Annual average surface water permited amount plus C-8</t>
  </si>
  <si>
    <t>d.)  Annual ave. SW permited amount times PF from A-7 plus C-9(a)</t>
  </si>
  <si>
    <t>Calculate system's daily production capacity under average climatic conditions.</t>
  </si>
  <si>
    <t>*To calculate daily production capacity for average conditions, multiply the average well yield (gpm) by 24 hours (1440 minutes) only if this pump rate is consistently sustainable. If the pumping rate is not sustainable for 24 hours, use a lesser amount of time in the calculation and explain in the box below.</t>
  </si>
  <si>
    <t>Updated February 25, 2016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</si>
</sst>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s>
  <fonts count="58">
    <font>
      <sz val="10"/>
      <name val="Arial"/>
      <family val="0"/>
    </font>
    <font>
      <sz val="11"/>
      <color indexed="8"/>
      <name val="Lucida Sans Unicode"/>
      <family val="2"/>
    </font>
    <font>
      <sz val="8"/>
      <name val="Arial"/>
      <family val="2"/>
    </font>
    <font>
      <b/>
      <u val="single"/>
      <sz val="10"/>
      <name val="Arial"/>
      <family val="2"/>
    </font>
    <font>
      <b/>
      <sz val="10"/>
      <name val="Arial"/>
      <family val="2"/>
    </font>
    <font>
      <b/>
      <sz val="16"/>
      <name val="Arial"/>
      <family val="2"/>
    </font>
    <font>
      <sz val="11"/>
      <name val="Arial"/>
      <family val="2"/>
    </font>
    <font>
      <b/>
      <u val="single"/>
      <sz val="14"/>
      <name val="Arial"/>
      <family val="2"/>
    </font>
    <font>
      <sz val="14"/>
      <name val="Arial"/>
      <family val="2"/>
    </font>
    <font>
      <b/>
      <sz val="18"/>
      <name val="Arial"/>
      <family val="2"/>
    </font>
    <font>
      <u val="single"/>
      <sz val="10"/>
      <name val="Arial"/>
      <family val="2"/>
    </font>
    <font>
      <sz val="8"/>
      <name val="Tahoma"/>
      <family val="2"/>
    </font>
    <font>
      <b/>
      <sz val="10"/>
      <color indexed="8"/>
      <name val="Arial"/>
      <family val="2"/>
    </font>
    <font>
      <b/>
      <u val="single"/>
      <sz val="10"/>
      <color indexed="8"/>
      <name val="Arial"/>
      <family val="2"/>
    </font>
    <font>
      <b/>
      <i/>
      <u val="single"/>
      <sz val="14"/>
      <name val="Arial"/>
      <family val="2"/>
    </font>
    <font>
      <sz val="9"/>
      <name val="Arial"/>
      <family val="2"/>
    </font>
    <font>
      <sz val="11"/>
      <color indexed="62"/>
      <name val="Calibri"/>
      <family val="2"/>
    </font>
    <font>
      <u val="single"/>
      <sz val="11"/>
      <name val="Arial"/>
      <family val="2"/>
    </font>
    <font>
      <b/>
      <sz val="14"/>
      <name val="Arial"/>
      <family val="2"/>
    </font>
    <font>
      <b/>
      <i/>
      <sz val="14"/>
      <name val="Arial"/>
      <family val="2"/>
    </font>
    <font>
      <i/>
      <sz val="10"/>
      <name val="Arial"/>
      <family val="2"/>
    </font>
    <font>
      <i/>
      <sz val="8"/>
      <name val="Arial"/>
      <family val="2"/>
    </font>
    <font>
      <b/>
      <i/>
      <sz val="10"/>
      <name val="Arial"/>
      <family val="2"/>
    </font>
    <font>
      <b/>
      <sz val="9"/>
      <name val="Tahoma"/>
      <family val="2"/>
    </font>
    <font>
      <b/>
      <sz val="18"/>
      <color indexed="56"/>
      <name val="Cambria"/>
      <family val="2"/>
    </font>
    <font>
      <b/>
      <sz val="15"/>
      <color indexed="56"/>
      <name val="Lucida Sans Unicode"/>
      <family val="2"/>
    </font>
    <font>
      <b/>
      <sz val="13"/>
      <color indexed="56"/>
      <name val="Lucida Sans Unicode"/>
      <family val="2"/>
    </font>
    <font>
      <b/>
      <sz val="11"/>
      <color indexed="56"/>
      <name val="Lucida Sans Unicode"/>
      <family val="2"/>
    </font>
    <font>
      <sz val="11"/>
      <color indexed="17"/>
      <name val="Lucida Sans Unicode"/>
      <family val="2"/>
    </font>
    <font>
      <sz val="11"/>
      <color indexed="20"/>
      <name val="Lucida Sans Unicode"/>
      <family val="2"/>
    </font>
    <font>
      <sz val="11"/>
      <color indexed="60"/>
      <name val="Lucida Sans Unicode"/>
      <family val="2"/>
    </font>
    <font>
      <sz val="11"/>
      <color indexed="62"/>
      <name val="Lucida Sans Unicode"/>
      <family val="2"/>
    </font>
    <font>
      <b/>
      <sz val="11"/>
      <color indexed="63"/>
      <name val="Lucida Sans Unicode"/>
      <family val="2"/>
    </font>
    <font>
      <b/>
      <sz val="11"/>
      <color indexed="52"/>
      <name val="Lucida Sans Unicode"/>
      <family val="2"/>
    </font>
    <font>
      <sz val="11"/>
      <color indexed="52"/>
      <name val="Lucida Sans Unicode"/>
      <family val="2"/>
    </font>
    <font>
      <b/>
      <sz val="11"/>
      <color indexed="9"/>
      <name val="Lucida Sans Unicode"/>
      <family val="2"/>
    </font>
    <font>
      <sz val="11"/>
      <color indexed="10"/>
      <name val="Lucida Sans Unicode"/>
      <family val="2"/>
    </font>
    <font>
      <i/>
      <sz val="11"/>
      <color indexed="23"/>
      <name val="Lucida Sans Unicode"/>
      <family val="2"/>
    </font>
    <font>
      <b/>
      <sz val="11"/>
      <color indexed="8"/>
      <name val="Lucida Sans Unicode"/>
      <family val="2"/>
    </font>
    <font>
      <sz val="11"/>
      <color indexed="9"/>
      <name val="Lucida Sans Unicode"/>
      <family val="2"/>
    </font>
    <font>
      <sz val="11"/>
      <color theme="1"/>
      <name val="Lucida Sans Unicode"/>
      <family val="2"/>
    </font>
    <font>
      <sz val="11"/>
      <color theme="0"/>
      <name val="Lucida Sans Unicode"/>
      <family val="2"/>
    </font>
    <font>
      <sz val="11"/>
      <color rgb="FF9C0006"/>
      <name val="Lucida Sans Unicode"/>
      <family val="2"/>
    </font>
    <font>
      <b/>
      <sz val="11"/>
      <color rgb="FFFA7D00"/>
      <name val="Lucida Sans Unicode"/>
      <family val="2"/>
    </font>
    <font>
      <b/>
      <sz val="11"/>
      <color theme="0"/>
      <name val="Lucida Sans Unicode"/>
      <family val="2"/>
    </font>
    <font>
      <i/>
      <sz val="11"/>
      <color rgb="FF7F7F7F"/>
      <name val="Lucida Sans Unicode"/>
      <family val="2"/>
    </font>
    <font>
      <sz val="11"/>
      <color rgb="FF006100"/>
      <name val="Lucida Sans Unicode"/>
      <family val="2"/>
    </font>
    <font>
      <b/>
      <sz val="15"/>
      <color theme="3"/>
      <name val="Lucida Sans Unicode"/>
      <family val="2"/>
    </font>
    <font>
      <b/>
      <sz val="13"/>
      <color theme="3"/>
      <name val="Lucida Sans Unicode"/>
      <family val="2"/>
    </font>
    <font>
      <b/>
      <sz val="11"/>
      <color theme="3"/>
      <name val="Lucida Sans Unicode"/>
      <family val="2"/>
    </font>
    <font>
      <sz val="11"/>
      <color rgb="FF3F3F76"/>
      <name val="Lucida Sans Unicode"/>
      <family val="2"/>
    </font>
    <font>
      <sz val="11"/>
      <color rgb="FFFA7D00"/>
      <name val="Lucida Sans Unicode"/>
      <family val="2"/>
    </font>
    <font>
      <sz val="11"/>
      <color rgb="FF9C6500"/>
      <name val="Lucida Sans Unicode"/>
      <family val="2"/>
    </font>
    <font>
      <b/>
      <sz val="11"/>
      <color rgb="FF3F3F3F"/>
      <name val="Lucida Sans Unicode"/>
      <family val="2"/>
    </font>
    <font>
      <b/>
      <sz val="18"/>
      <color theme="3"/>
      <name val="Cambria"/>
      <family val="2"/>
    </font>
    <font>
      <b/>
      <sz val="11"/>
      <color theme="1"/>
      <name val="Lucida Sans Unicode"/>
      <family val="2"/>
    </font>
    <font>
      <sz val="11"/>
      <color rgb="FFFF0000"/>
      <name val="Lucida Sans Unicode"/>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right/>
      <top/>
      <bottom style="thin"/>
    </border>
    <border>
      <left style="thin"/>
      <right style="thin"/>
      <top style="thin"/>
      <bottom style="thin"/>
    </border>
    <border>
      <left/>
      <right/>
      <top style="thin"/>
      <bottom style="thin"/>
    </border>
    <border>
      <left style="thin"/>
      <right style="thin"/>
      <top style="thin"/>
      <bottom/>
    </border>
    <border>
      <left style="thin"/>
      <right style="thin"/>
      <top/>
      <bottom style="thin"/>
    </border>
    <border>
      <left style="thin"/>
      <right/>
      <top style="thin"/>
      <bottom style="thin"/>
    </border>
    <border>
      <left style="thin"/>
      <right/>
      <top/>
      <bottom style="thin"/>
    </border>
    <border>
      <left/>
      <right/>
      <top/>
      <bottom style="double"/>
    </border>
    <border>
      <left/>
      <right style="thin"/>
      <top/>
      <bottom/>
    </border>
    <border>
      <left style="thin"/>
      <right/>
      <top style="thin"/>
      <bottom/>
    </border>
    <border>
      <left/>
      <right/>
      <top style="thin"/>
      <bottom/>
    </border>
    <border>
      <left/>
      <right style="thin"/>
      <top style="thin"/>
      <bottom/>
    </border>
    <border>
      <left style="thin"/>
      <right/>
      <top/>
      <bottom/>
    </border>
    <border>
      <left/>
      <right style="thin"/>
      <top/>
      <bottom style="thin"/>
    </border>
    <border>
      <left/>
      <right style="thin"/>
      <top style="thin"/>
      <bottom style="thin"/>
    </border>
    <border>
      <left style="medium"/>
      <right/>
      <top style="medium"/>
      <bottom style="medium"/>
    </border>
    <border>
      <left/>
      <right style="medium"/>
      <top style="medium"/>
      <bottom style="mediu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15">
    <xf numFmtId="0" fontId="0" fillId="0" borderId="0" xfId="0" applyAlignment="1">
      <alignment/>
    </xf>
    <xf numFmtId="0" fontId="9" fillId="0" borderId="0" xfId="0" applyFont="1" applyAlignment="1" applyProtection="1">
      <alignment/>
      <protection locked="0"/>
    </xf>
    <xf numFmtId="0" fontId="0" fillId="0" borderId="0" xfId="0" applyAlignment="1" applyProtection="1">
      <alignment/>
      <protection locked="0"/>
    </xf>
    <xf numFmtId="0" fontId="5" fillId="0" borderId="0" xfId="0" applyFont="1" applyAlignment="1" applyProtection="1">
      <alignment horizontal="center"/>
      <protection locked="0"/>
    </xf>
    <xf numFmtId="0" fontId="14" fillId="0" borderId="0" xfId="0" applyFont="1" applyAlignment="1" applyProtection="1">
      <alignment/>
      <protection locked="0"/>
    </xf>
    <xf numFmtId="0" fontId="7" fillId="0" borderId="0" xfId="0" applyFont="1" applyAlignment="1" applyProtection="1">
      <alignment horizontal="center"/>
      <protection locked="0"/>
    </xf>
    <xf numFmtId="0" fontId="8" fillId="0" borderId="0" xfId="0" applyFont="1" applyAlignment="1" applyProtection="1">
      <alignment horizontal="center"/>
      <protection locked="0"/>
    </xf>
    <xf numFmtId="0" fontId="4" fillId="0" borderId="0" xfId="0" applyFont="1" applyAlignment="1" applyProtection="1">
      <alignment horizontal="left"/>
      <protection locked="0"/>
    </xf>
    <xf numFmtId="0" fontId="0" fillId="0" borderId="0" xfId="0" applyFont="1" applyAlignment="1" applyProtection="1">
      <alignment/>
      <protection locked="0"/>
    </xf>
    <xf numFmtId="0" fontId="0" fillId="0" borderId="0" xfId="0" applyFont="1" applyAlignment="1" applyProtection="1">
      <alignment horizontal="left"/>
      <protection locked="0"/>
    </xf>
    <xf numFmtId="0" fontId="4" fillId="0" borderId="0" xfId="0" applyFont="1" applyBorder="1" applyAlignment="1" applyProtection="1">
      <alignment/>
      <protection locked="0"/>
    </xf>
    <xf numFmtId="0" fontId="0" fillId="0" borderId="0" xfId="0" applyFont="1" applyAlignment="1" applyProtection="1">
      <alignment/>
      <protection locked="0"/>
    </xf>
    <xf numFmtId="0" fontId="4" fillId="0" borderId="0" xfId="0" applyFont="1" applyBorder="1" applyAlignment="1" applyProtection="1">
      <alignment horizontal="center"/>
      <protection locked="0"/>
    </xf>
    <xf numFmtId="0" fontId="0" fillId="0" borderId="0" xfId="0" applyBorder="1" applyAlignment="1" applyProtection="1">
      <alignment/>
      <protection locked="0"/>
    </xf>
    <xf numFmtId="0" fontId="4" fillId="0" borderId="0" xfId="0" applyFont="1" applyAlignment="1" applyProtection="1">
      <alignment/>
      <protection locked="0"/>
    </xf>
    <xf numFmtId="0" fontId="6" fillId="0" borderId="0" xfId="0" applyFont="1" applyAlignment="1" applyProtection="1">
      <alignment/>
      <protection locked="0"/>
    </xf>
    <xf numFmtId="0" fontId="6" fillId="0" borderId="0" xfId="0" applyFont="1" applyAlignment="1" applyProtection="1">
      <alignment wrapText="1"/>
      <protection locked="0"/>
    </xf>
    <xf numFmtId="0" fontId="0" fillId="0" borderId="0" xfId="0" applyFont="1" applyAlignment="1" applyProtection="1">
      <alignment horizontal="left" wrapText="1"/>
      <protection locked="0"/>
    </xf>
    <xf numFmtId="0" fontId="0" fillId="0" borderId="0" xfId="0" applyFont="1" applyFill="1" applyAlignment="1" applyProtection="1">
      <alignment horizontal="left" wrapText="1"/>
      <protection locked="0"/>
    </xf>
    <xf numFmtId="0" fontId="3" fillId="0" borderId="0" xfId="0" applyFont="1" applyBorder="1" applyAlignment="1" applyProtection="1">
      <alignment/>
      <protection locked="0"/>
    </xf>
    <xf numFmtId="0" fontId="10" fillId="0" borderId="0" xfId="0" applyFont="1" applyBorder="1" applyAlignment="1" applyProtection="1">
      <alignment/>
      <protection locked="0"/>
    </xf>
    <xf numFmtId="0" fontId="17" fillId="0" borderId="0" xfId="0" applyFont="1" applyBorder="1" applyAlignment="1" applyProtection="1">
      <alignment/>
      <protection locked="0"/>
    </xf>
    <xf numFmtId="0" fontId="6" fillId="0" borderId="0" xfId="0" applyFont="1" applyAlignment="1" applyProtection="1">
      <alignment horizontal="center"/>
      <protection locked="0"/>
    </xf>
    <xf numFmtId="0" fontId="4" fillId="0" borderId="10"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6" fillId="0" borderId="0" xfId="0" applyFont="1" applyAlignment="1" applyProtection="1">
      <alignment horizontal="left"/>
      <protection locked="0"/>
    </xf>
    <xf numFmtId="0" fontId="4" fillId="0" borderId="13" xfId="0" applyFont="1" applyBorder="1" applyAlignment="1" applyProtection="1">
      <alignment horizontal="center"/>
      <protection locked="0"/>
    </xf>
    <xf numFmtId="0" fontId="0" fillId="0" borderId="0" xfId="0" applyAlignment="1" applyProtection="1">
      <alignment horizontal="center"/>
      <protection locked="0"/>
    </xf>
    <xf numFmtId="0" fontId="4" fillId="0" borderId="0" xfId="0" applyFont="1" applyAlignment="1" applyProtection="1">
      <alignment horizontal="center"/>
      <protection locked="0"/>
    </xf>
    <xf numFmtId="0" fontId="4" fillId="0" borderId="13" xfId="0" applyFont="1" applyFill="1" applyBorder="1" applyAlignment="1" applyProtection="1">
      <alignment horizontal="center"/>
      <protection locked="0"/>
    </xf>
    <xf numFmtId="0" fontId="4" fillId="0" borderId="0" xfId="0" applyFont="1" applyAlignment="1" applyProtection="1">
      <alignment wrapText="1"/>
      <protection locked="0"/>
    </xf>
    <xf numFmtId="0" fontId="4" fillId="0" borderId="0" xfId="0" applyFont="1" applyAlignment="1" applyProtection="1">
      <alignment/>
      <protection locked="0"/>
    </xf>
    <xf numFmtId="0" fontId="10" fillId="0" borderId="0" xfId="0" applyFont="1" applyAlignment="1" applyProtection="1">
      <alignment horizontal="center"/>
      <protection locked="0"/>
    </xf>
    <xf numFmtId="0" fontId="10" fillId="0" borderId="0" xfId="0" applyFont="1" applyAlignment="1" applyProtection="1">
      <alignment horizontal="center"/>
      <protection locked="0"/>
    </xf>
    <xf numFmtId="0" fontId="0" fillId="0" borderId="14" xfId="0" applyBorder="1" applyAlignment="1" applyProtection="1">
      <alignment/>
      <protection locked="0"/>
    </xf>
    <xf numFmtId="0" fontId="4" fillId="0" borderId="15" xfId="0" applyFont="1" applyBorder="1" applyAlignment="1" applyProtection="1">
      <alignment horizontal="center"/>
      <protection locked="0"/>
    </xf>
    <xf numFmtId="0" fontId="0" fillId="0" borderId="16" xfId="0" applyBorder="1" applyAlignment="1" applyProtection="1">
      <alignment/>
      <protection locked="0"/>
    </xf>
    <xf numFmtId="0" fontId="0" fillId="0" borderId="17" xfId="0" applyBorder="1" applyAlignment="1" applyProtection="1">
      <alignment horizontal="center"/>
      <protection/>
    </xf>
    <xf numFmtId="0" fontId="0" fillId="0" borderId="15" xfId="0" applyBorder="1" applyAlignment="1" applyProtection="1">
      <alignment horizontal="center"/>
      <protection/>
    </xf>
    <xf numFmtId="0" fontId="4" fillId="0" borderId="0" xfId="0" applyFont="1" applyFill="1" applyAlignment="1" applyProtection="1">
      <alignment/>
      <protection locked="0"/>
    </xf>
    <xf numFmtId="0" fontId="0" fillId="0" borderId="0" xfId="0" applyAlignment="1" applyProtection="1">
      <alignment horizontal="left"/>
      <protection locked="0"/>
    </xf>
    <xf numFmtId="0" fontId="0" fillId="0" borderId="18" xfId="0" applyBorder="1" applyAlignment="1" applyProtection="1">
      <alignment horizontal="center"/>
      <protection locked="0"/>
    </xf>
    <xf numFmtId="0" fontId="0" fillId="0" borderId="0" xfId="0" applyFont="1" applyAlignment="1" applyProtection="1">
      <alignment horizontal="center"/>
      <protection locked="0"/>
    </xf>
    <xf numFmtId="0" fontId="4" fillId="0" borderId="0" xfId="0" applyFont="1" applyBorder="1" applyAlignment="1" applyProtection="1">
      <alignment horizontal="left"/>
      <protection locked="0"/>
    </xf>
    <xf numFmtId="0" fontId="0" fillId="0" borderId="0" xfId="0" applyFont="1" applyAlignment="1" applyProtection="1">
      <alignment horizontal="right"/>
      <protection locked="0"/>
    </xf>
    <xf numFmtId="164" fontId="4" fillId="0" borderId="18" xfId="0" applyNumberFormat="1" applyFont="1" applyBorder="1" applyAlignment="1" applyProtection="1">
      <alignment horizontal="center"/>
      <protection locked="0"/>
    </xf>
    <xf numFmtId="0" fontId="0" fillId="0" borderId="0" xfId="0" applyAlignment="1" applyProtection="1">
      <alignment/>
      <protection locked="0"/>
    </xf>
    <xf numFmtId="164" fontId="4" fillId="0" borderId="0" xfId="0" applyNumberFormat="1" applyFont="1" applyBorder="1" applyAlignment="1" applyProtection="1">
      <alignment horizontal="left"/>
      <protection locked="0"/>
    </xf>
    <xf numFmtId="0" fontId="4" fillId="0" borderId="0" xfId="0" applyFont="1" applyAlignment="1" applyProtection="1">
      <alignment horizontal="left" wrapText="1"/>
      <protection locked="0"/>
    </xf>
    <xf numFmtId="0" fontId="4" fillId="0" borderId="0" xfId="0" applyFont="1" applyBorder="1" applyAlignment="1" applyProtection="1">
      <alignment horizontal="left" wrapText="1"/>
      <protection locked="0"/>
    </xf>
    <xf numFmtId="0" fontId="4" fillId="0" borderId="18" xfId="0" applyFont="1" applyBorder="1" applyAlignment="1" applyProtection="1">
      <alignment horizontal="center"/>
      <protection locked="0"/>
    </xf>
    <xf numFmtId="0" fontId="0" fillId="0" borderId="0" xfId="0" applyAlignment="1" applyProtection="1">
      <alignment horizontal="left" wrapText="1"/>
      <protection locked="0"/>
    </xf>
    <xf numFmtId="0" fontId="3" fillId="0" borderId="0" xfId="0" applyFont="1" applyBorder="1" applyAlignment="1" applyProtection="1">
      <alignment horizontal="left"/>
      <protection locked="0"/>
    </xf>
    <xf numFmtId="0" fontId="3" fillId="0" borderId="0" xfId="0" applyFont="1" applyAlignment="1" applyProtection="1">
      <alignment horizontal="left"/>
      <protection locked="0"/>
    </xf>
    <xf numFmtId="0" fontId="3" fillId="0" borderId="0" xfId="0" applyFont="1" applyAlignment="1" applyProtection="1">
      <alignment horizontal="left" wrapText="1"/>
      <protection locked="0"/>
    </xf>
    <xf numFmtId="0" fontId="4" fillId="0" borderId="13" xfId="0" applyFont="1" applyBorder="1" applyAlignment="1" applyProtection="1">
      <alignment horizontal="center"/>
      <protection/>
    </xf>
    <xf numFmtId="2" fontId="4" fillId="0" borderId="13" xfId="0" applyNumberFormat="1" applyFont="1" applyBorder="1" applyAlignment="1" applyProtection="1">
      <alignment horizontal="center"/>
      <protection/>
    </xf>
    <xf numFmtId="0" fontId="0" fillId="0" borderId="0" xfId="0" applyBorder="1" applyAlignment="1" applyProtection="1">
      <alignment/>
      <protection locked="0"/>
    </xf>
    <xf numFmtId="0" fontId="0" fillId="0" borderId="15" xfId="0" applyBorder="1" applyAlignment="1" applyProtection="1">
      <alignment horizontal="left"/>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3" fillId="0" borderId="0" xfId="0" applyFont="1" applyAlignment="1" applyProtection="1">
      <alignment/>
      <protection locked="0"/>
    </xf>
    <xf numFmtId="0" fontId="4" fillId="0" borderId="0" xfId="0" applyFont="1" applyAlignment="1" applyProtection="1">
      <alignment vertical="top"/>
      <protection locked="0"/>
    </xf>
    <xf numFmtId="0" fontId="16" fillId="0" borderId="0" xfId="0" applyFont="1" applyAlignment="1" applyProtection="1">
      <alignment/>
      <protection locked="0"/>
    </xf>
    <xf numFmtId="0" fontId="4" fillId="0" borderId="15" xfId="0" applyFont="1" applyBorder="1" applyAlignment="1" applyProtection="1">
      <alignment horizontal="center" vertical="center" wrapText="1"/>
      <protection locked="0"/>
    </xf>
    <xf numFmtId="0" fontId="0" fillId="0" borderId="15" xfId="0" applyBorder="1" applyAlignment="1" applyProtection="1">
      <alignment vertical="center"/>
      <protection locked="0"/>
    </xf>
    <xf numFmtId="0" fontId="12" fillId="0" borderId="0" xfId="0" applyFont="1" applyAlignment="1" applyProtection="1">
      <alignment/>
      <protection locked="0"/>
    </xf>
    <xf numFmtId="0" fontId="0" fillId="0" borderId="0" xfId="0" applyFont="1" applyAlignment="1" applyProtection="1">
      <alignment/>
      <protection locked="0"/>
    </xf>
    <xf numFmtId="0" fontId="0" fillId="0" borderId="0" xfId="0" applyAlignment="1" applyProtection="1">
      <alignment horizontal="right"/>
      <protection locked="0"/>
    </xf>
    <xf numFmtId="0" fontId="4" fillId="0" borderId="14" xfId="0" applyFont="1" applyBorder="1" applyAlignment="1" applyProtection="1">
      <alignment horizontal="left"/>
      <protection locked="0"/>
    </xf>
    <xf numFmtId="0" fontId="15" fillId="0" borderId="19" xfId="0" applyFont="1" applyBorder="1" applyAlignment="1" applyProtection="1">
      <alignment horizontal="center" wrapText="1"/>
      <protection locked="0"/>
    </xf>
    <xf numFmtId="0" fontId="0" fillId="0" borderId="15" xfId="0" applyBorder="1" applyAlignment="1" applyProtection="1">
      <alignment horizontal="center" wrapText="1"/>
      <protection locked="0"/>
    </xf>
    <xf numFmtId="0" fontId="0" fillId="0" borderId="15" xfId="0" applyFill="1" applyBorder="1" applyAlignment="1" applyProtection="1">
      <alignment horizontal="center" wrapText="1"/>
      <protection locked="0"/>
    </xf>
    <xf numFmtId="0" fontId="0" fillId="0" borderId="15" xfId="0" applyBorder="1" applyAlignment="1" applyProtection="1">
      <alignment/>
      <protection locked="0"/>
    </xf>
    <xf numFmtId="0" fontId="0" fillId="0" borderId="18" xfId="0" applyBorder="1" applyAlignment="1" applyProtection="1">
      <alignment/>
      <protection locked="0"/>
    </xf>
    <xf numFmtId="0" fontId="0" fillId="0" borderId="20" xfId="0" applyBorder="1" applyAlignment="1" applyProtection="1">
      <alignment/>
      <protection locked="0"/>
    </xf>
    <xf numFmtId="0" fontId="0" fillId="0" borderId="19" xfId="0" applyBorder="1" applyAlignment="1" applyProtection="1">
      <alignment/>
      <protection locked="0"/>
    </xf>
    <xf numFmtId="0" fontId="0" fillId="0" borderId="15" xfId="0" applyBorder="1" applyAlignment="1" applyProtection="1">
      <alignment/>
      <protection locked="0"/>
    </xf>
    <xf numFmtId="0" fontId="0" fillId="0" borderId="19" xfId="0" applyBorder="1" applyAlignment="1" applyProtection="1">
      <alignment/>
      <protection locked="0"/>
    </xf>
    <xf numFmtId="0" fontId="4" fillId="0" borderId="15" xfId="0" applyFont="1" applyBorder="1" applyAlignment="1" applyProtection="1">
      <alignment horizontal="center"/>
      <protection/>
    </xf>
    <xf numFmtId="0" fontId="4" fillId="0" borderId="13" xfId="0" applyFont="1" applyBorder="1" applyAlignment="1" applyProtection="1">
      <alignment horizontal="left"/>
      <protection locked="0"/>
    </xf>
    <xf numFmtId="0" fontId="0" fillId="0" borderId="0" xfId="0" applyFont="1" applyAlignment="1" applyProtection="1">
      <alignment horizontal="left" wrapText="1"/>
      <protection locked="0"/>
    </xf>
    <xf numFmtId="0" fontId="0"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Fill="1" applyAlignment="1" applyProtection="1">
      <alignment horizontal="left" wrapText="1"/>
      <protection locked="0"/>
    </xf>
    <xf numFmtId="0" fontId="4" fillId="33" borderId="0" xfId="0" applyFont="1" applyFill="1" applyAlignment="1" applyProtection="1">
      <alignment horizontal="left"/>
      <protection locked="0"/>
    </xf>
    <xf numFmtId="0" fontId="4" fillId="33" borderId="0" xfId="0" applyFont="1" applyFill="1" applyAlignment="1" applyProtection="1">
      <alignment/>
      <protection locked="0"/>
    </xf>
    <xf numFmtId="0" fontId="0" fillId="33" borderId="0" xfId="0" applyFill="1" applyAlignment="1" applyProtection="1">
      <alignment/>
      <protection locked="0"/>
    </xf>
    <xf numFmtId="0" fontId="0" fillId="0" borderId="0" xfId="0" applyFill="1" applyAlignment="1" applyProtection="1">
      <alignment/>
      <protection locked="0"/>
    </xf>
    <xf numFmtId="0" fontId="0" fillId="0" borderId="0" xfId="0" applyFill="1" applyAlignment="1" applyProtection="1">
      <alignment horizontal="center"/>
      <protection locked="0"/>
    </xf>
    <xf numFmtId="0" fontId="4" fillId="0" borderId="0" xfId="0" applyFont="1" applyFill="1" applyBorder="1" applyAlignment="1" applyProtection="1">
      <alignment/>
      <protection locked="0"/>
    </xf>
    <xf numFmtId="0" fontId="4" fillId="0" borderId="0" xfId="0" applyFont="1" applyFill="1" applyAlignment="1" applyProtection="1">
      <alignment horizontal="left"/>
      <protection locked="0"/>
    </xf>
    <xf numFmtId="0" fontId="22" fillId="0" borderId="0" xfId="0" applyFont="1" applyFill="1" applyAlignment="1" applyProtection="1">
      <alignment/>
      <protection locked="0"/>
    </xf>
    <xf numFmtId="0" fontId="0" fillId="0" borderId="0" xfId="0" applyFont="1" applyFill="1" applyAlignment="1" applyProtection="1">
      <alignment/>
      <protection locked="0"/>
    </xf>
    <xf numFmtId="0" fontId="4" fillId="0" borderId="0" xfId="0" applyFont="1" applyFill="1" applyBorder="1" applyAlignment="1" applyProtection="1">
      <alignment horizontal="center"/>
      <protection locked="0"/>
    </xf>
    <xf numFmtId="0" fontId="0" fillId="0" borderId="0" xfId="0" applyFont="1" applyFill="1" applyAlignment="1" applyProtection="1">
      <alignment/>
      <protection locked="0"/>
    </xf>
    <xf numFmtId="0" fontId="4" fillId="0" borderId="0" xfId="0" applyFont="1" applyAlignment="1" applyProtection="1">
      <alignment horizontal="left" vertical="top"/>
      <protection locked="0"/>
    </xf>
    <xf numFmtId="0" fontId="4" fillId="0" borderId="0" xfId="0" applyFont="1" applyBorder="1" applyAlignment="1" applyProtection="1">
      <alignment wrapText="1"/>
      <protection locked="0"/>
    </xf>
    <xf numFmtId="20" fontId="4" fillId="0" borderId="0" xfId="0" applyNumberFormat="1" applyFont="1" applyAlignment="1" applyProtection="1">
      <alignment horizontal="left" vertical="top"/>
      <protection locked="0"/>
    </xf>
    <xf numFmtId="0" fontId="0" fillId="0" borderId="0" xfId="0" applyAlignment="1" applyProtection="1">
      <alignment horizontal="center" wrapText="1"/>
      <protection locked="0"/>
    </xf>
    <xf numFmtId="0" fontId="0" fillId="0" borderId="0" xfId="0" applyBorder="1" applyAlignment="1" applyProtection="1">
      <alignment wrapText="1"/>
      <protection locked="0"/>
    </xf>
    <xf numFmtId="0" fontId="3" fillId="0" borderId="0" xfId="0" applyFont="1" applyAlignment="1" applyProtection="1">
      <alignment/>
      <protection locked="0"/>
    </xf>
    <xf numFmtId="0" fontId="4" fillId="33" borderId="0" xfId="0" applyFont="1" applyFill="1" applyBorder="1" applyAlignment="1" applyProtection="1">
      <alignment horizontal="left"/>
      <protection locked="0"/>
    </xf>
    <xf numFmtId="0" fontId="0" fillId="33" borderId="0" xfId="0" applyFont="1" applyFill="1" applyBorder="1" applyAlignment="1" applyProtection="1">
      <alignment/>
      <protection locked="0"/>
    </xf>
    <xf numFmtId="0" fontId="0" fillId="33" borderId="0" xfId="0" applyFill="1" applyBorder="1" applyAlignment="1" applyProtection="1">
      <alignment/>
      <protection locked="0"/>
    </xf>
    <xf numFmtId="0" fontId="0" fillId="0" borderId="0" xfId="0" applyFont="1" applyBorder="1" applyAlignment="1" applyProtection="1">
      <alignment/>
      <protection locked="0"/>
    </xf>
    <xf numFmtId="0" fontId="4" fillId="0" borderId="0" xfId="0" applyFont="1" applyFill="1" applyBorder="1" applyAlignment="1" applyProtection="1">
      <alignment horizontal="left"/>
      <protection locked="0"/>
    </xf>
    <xf numFmtId="0" fontId="0" fillId="0" borderId="0" xfId="0" applyFill="1" applyBorder="1" applyAlignment="1" applyProtection="1">
      <alignment/>
      <protection locked="0"/>
    </xf>
    <xf numFmtId="0" fontId="4" fillId="0" borderId="0" xfId="0" applyFont="1" applyBorder="1" applyAlignment="1" applyProtection="1">
      <alignment/>
      <protection locked="0"/>
    </xf>
    <xf numFmtId="0" fontId="20" fillId="0" borderId="0" xfId="0" applyFont="1" applyBorder="1" applyAlignment="1" applyProtection="1">
      <alignment/>
      <protection locked="0"/>
    </xf>
    <xf numFmtId="0" fontId="20" fillId="0" borderId="0" xfId="0" applyFont="1" applyAlignment="1" applyProtection="1">
      <alignment/>
      <protection locked="0"/>
    </xf>
    <xf numFmtId="0" fontId="4" fillId="0" borderId="0" xfId="0" applyFont="1" applyFill="1" applyBorder="1" applyAlignment="1" applyProtection="1">
      <alignment/>
      <protection locked="0"/>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0" xfId="0" applyFill="1" applyBorder="1" applyAlignment="1" applyProtection="1">
      <alignment/>
      <protection locked="0"/>
    </xf>
    <xf numFmtId="0" fontId="0" fillId="0" borderId="0" xfId="0" applyFont="1" applyFill="1" applyAlignment="1" applyProtection="1">
      <alignment horizontal="center"/>
      <protection locked="0"/>
    </xf>
    <xf numFmtId="0" fontId="4" fillId="0" borderId="13" xfId="0" applyFont="1" applyFill="1" applyBorder="1" applyAlignment="1" applyProtection="1">
      <alignment horizontal="center"/>
      <protection/>
    </xf>
    <xf numFmtId="0" fontId="3" fillId="0" borderId="0" xfId="0" applyFont="1" applyBorder="1" applyAlignment="1" applyProtection="1">
      <alignment vertical="center"/>
      <protection locked="0"/>
    </xf>
    <xf numFmtId="0" fontId="0" fillId="0" borderId="21" xfId="0" applyBorder="1" applyAlignment="1" applyProtection="1">
      <alignment/>
      <protection locked="0"/>
    </xf>
    <xf numFmtId="0" fontId="0" fillId="0" borderId="0" xfId="0" applyBorder="1" applyAlignment="1" applyProtection="1">
      <alignment horizontal="right"/>
      <protection locked="0"/>
    </xf>
    <xf numFmtId="0" fontId="4" fillId="0" borderId="0" xfId="0" applyFont="1" applyAlignment="1" applyProtection="1">
      <alignment horizontal="right"/>
      <protection locked="0"/>
    </xf>
    <xf numFmtId="0" fontId="13" fillId="0" borderId="0" xfId="0" applyFont="1" applyAlignment="1" applyProtection="1">
      <alignment/>
      <protection locked="0"/>
    </xf>
    <xf numFmtId="0" fontId="0" fillId="0" borderId="0" xfId="0" applyAlignment="1" applyProtection="1">
      <alignment vertical="top"/>
      <protection locked="0"/>
    </xf>
    <xf numFmtId="0" fontId="4" fillId="0" borderId="0" xfId="0" applyFont="1" applyBorder="1" applyAlignment="1" applyProtection="1">
      <alignment horizontal="center" wrapText="1"/>
      <protection locked="0"/>
    </xf>
    <xf numFmtId="0" fontId="0" fillId="0" borderId="14" xfId="0" applyBorder="1" applyAlignment="1" applyProtection="1">
      <alignment horizontal="center"/>
      <protection locked="0"/>
    </xf>
    <xf numFmtId="0" fontId="0" fillId="0" borderId="14" xfId="0" applyBorder="1" applyAlignment="1" applyProtection="1">
      <alignment horizontal="left"/>
      <protection locked="0"/>
    </xf>
    <xf numFmtId="0" fontId="0" fillId="0" borderId="14" xfId="0" applyBorder="1" applyAlignment="1" applyProtection="1">
      <alignment wrapText="1"/>
      <protection locked="0"/>
    </xf>
    <xf numFmtId="0" fontId="0" fillId="0" borderId="14" xfId="0" applyFont="1" applyBorder="1" applyAlignment="1" applyProtection="1">
      <alignment/>
      <protection locked="0"/>
    </xf>
    <xf numFmtId="0" fontId="0" fillId="0" borderId="0" xfId="0" applyFont="1" applyBorder="1" applyAlignment="1" applyProtection="1">
      <alignment/>
      <protection locked="0"/>
    </xf>
    <xf numFmtId="0" fontId="4" fillId="0" borderId="16" xfId="0" applyFont="1" applyBorder="1" applyAlignment="1" applyProtection="1">
      <alignment horizontal="left"/>
      <protection locked="0"/>
    </xf>
    <xf numFmtId="0" fontId="5" fillId="0" borderId="0" xfId="0" applyFont="1" applyAlignment="1" applyProtection="1">
      <alignment horizontal="center"/>
      <protection locked="0"/>
    </xf>
    <xf numFmtId="0" fontId="19" fillId="0" borderId="0" xfId="0" applyFont="1" applyAlignment="1" applyProtection="1">
      <alignment horizontal="center"/>
      <protection locked="0"/>
    </xf>
    <xf numFmtId="0" fontId="4" fillId="0" borderId="14" xfId="0" applyFont="1" applyBorder="1" applyAlignment="1" applyProtection="1">
      <alignment horizontal="left"/>
      <protection locked="0"/>
    </xf>
    <xf numFmtId="0" fontId="18" fillId="0" borderId="0" xfId="0" applyFont="1" applyFill="1" applyAlignment="1" applyProtection="1">
      <alignment horizontal="center"/>
      <protection locked="0"/>
    </xf>
    <xf numFmtId="0" fontId="6" fillId="0" borderId="0" xfId="0" applyFont="1" applyAlignment="1" applyProtection="1">
      <alignment horizontal="center"/>
      <protection locked="0"/>
    </xf>
    <xf numFmtId="0" fontId="0" fillId="0" borderId="22" xfId="0" applyBorder="1" applyAlignment="1" applyProtection="1">
      <alignment/>
      <protection locked="0"/>
    </xf>
    <xf numFmtId="0" fontId="10" fillId="0" borderId="0" xfId="0" applyFont="1" applyAlignment="1" applyProtection="1">
      <alignment horizontal="center"/>
      <protection locked="0"/>
    </xf>
    <xf numFmtId="0" fontId="0" fillId="0" borderId="0" xfId="0" applyAlignment="1" applyProtection="1">
      <alignment/>
      <protection locked="0"/>
    </xf>
    <xf numFmtId="0" fontId="0" fillId="0" borderId="0" xfId="0" applyFont="1" applyFill="1" applyAlignment="1" applyProtection="1">
      <alignment horizontal="left"/>
      <protection locked="0"/>
    </xf>
    <xf numFmtId="0" fontId="0" fillId="0" borderId="23" xfId="0" applyBorder="1" applyAlignment="1" applyProtection="1">
      <alignment wrapText="1"/>
      <protection locked="0"/>
    </xf>
    <xf numFmtId="0" fontId="0" fillId="0" borderId="24" xfId="0" applyBorder="1" applyAlignment="1" applyProtection="1">
      <alignment wrapText="1"/>
      <protection locked="0"/>
    </xf>
    <xf numFmtId="0" fontId="0" fillId="0" borderId="25" xfId="0" applyBorder="1" applyAlignment="1" applyProtection="1">
      <alignment wrapText="1"/>
      <protection locked="0"/>
    </xf>
    <xf numFmtId="0" fontId="0" fillId="0" borderId="26" xfId="0" applyBorder="1" applyAlignment="1" applyProtection="1">
      <alignment wrapText="1"/>
      <protection locked="0"/>
    </xf>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0" borderId="20" xfId="0" applyBorder="1" applyAlignment="1" applyProtection="1">
      <alignment wrapText="1"/>
      <protection locked="0"/>
    </xf>
    <xf numFmtId="0" fontId="0" fillId="0" borderId="14" xfId="0" applyBorder="1" applyAlignment="1" applyProtection="1">
      <alignment wrapText="1"/>
      <protection locked="0"/>
    </xf>
    <xf numFmtId="0" fontId="0" fillId="0" borderId="27" xfId="0" applyBorder="1" applyAlignment="1" applyProtection="1">
      <alignment wrapText="1"/>
      <protection locked="0"/>
    </xf>
    <xf numFmtId="0" fontId="4" fillId="0" borderId="0" xfId="0" applyFont="1" applyAlignment="1" applyProtection="1">
      <alignment horizontal="left" wrapText="1"/>
      <protection locked="0"/>
    </xf>
    <xf numFmtId="0" fontId="4" fillId="0" borderId="0" xfId="0" applyFont="1" applyBorder="1" applyAlignment="1" applyProtection="1">
      <alignment horizontal="left" wrapText="1"/>
      <protection locked="0"/>
    </xf>
    <xf numFmtId="0" fontId="4" fillId="0" borderId="0" xfId="0" applyFont="1" applyAlignment="1" applyProtection="1">
      <alignment horizontal="left"/>
      <protection locked="0"/>
    </xf>
    <xf numFmtId="0" fontId="0" fillId="0" borderId="19" xfId="0" applyBorder="1" applyAlignment="1" applyProtection="1">
      <alignment horizontal="left"/>
      <protection locked="0"/>
    </xf>
    <xf numFmtId="0" fontId="0" fillId="0" borderId="16" xfId="0" applyBorder="1" applyAlignment="1" applyProtection="1">
      <alignment horizontal="left"/>
      <protection locked="0"/>
    </xf>
    <xf numFmtId="0" fontId="0" fillId="0" borderId="28" xfId="0" applyBorder="1" applyAlignment="1" applyProtection="1">
      <alignment horizontal="left"/>
      <protection locked="0"/>
    </xf>
    <xf numFmtId="0" fontId="0" fillId="0" borderId="15" xfId="0" applyBorder="1" applyAlignment="1" applyProtection="1">
      <alignment horizontal="left"/>
      <protection locked="0"/>
    </xf>
    <xf numFmtId="0" fontId="0" fillId="0" borderId="19" xfId="0" applyBorder="1" applyAlignment="1" applyProtection="1">
      <alignment horizontal="center"/>
      <protection locked="0"/>
    </xf>
    <xf numFmtId="0" fontId="0" fillId="0" borderId="28" xfId="0" applyBorder="1" applyAlignment="1" applyProtection="1">
      <alignment horizontal="center"/>
      <protection locked="0"/>
    </xf>
    <xf numFmtId="0" fontId="4" fillId="0" borderId="0" xfId="0" applyFont="1" applyFill="1" applyBorder="1" applyAlignment="1" applyProtection="1">
      <alignment horizontal="left" wrapText="1"/>
      <protection locked="0"/>
    </xf>
    <xf numFmtId="0" fontId="0" fillId="0" borderId="15" xfId="0" applyBorder="1" applyAlignment="1" applyProtection="1">
      <alignment horizontal="center"/>
      <protection locked="0"/>
    </xf>
    <xf numFmtId="0" fontId="4" fillId="0" borderId="15" xfId="0" applyFont="1" applyBorder="1" applyAlignment="1" applyProtection="1">
      <alignment horizontal="center" wrapText="1"/>
      <protection locked="0"/>
    </xf>
    <xf numFmtId="0" fontId="4" fillId="0" borderId="15"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0" fillId="0" borderId="0" xfId="0" applyBorder="1" applyAlignment="1" applyProtection="1">
      <alignment horizontal="center"/>
      <protection locked="0"/>
    </xf>
    <xf numFmtId="0" fontId="4" fillId="0" borderId="29" xfId="0" applyFont="1" applyBorder="1" applyAlignment="1" applyProtection="1">
      <alignment horizontal="center"/>
      <protection/>
    </xf>
    <xf numFmtId="0" fontId="0" fillId="0" borderId="30" xfId="0" applyBorder="1" applyAlignment="1" applyProtection="1">
      <alignment horizontal="center"/>
      <protection/>
    </xf>
    <xf numFmtId="0" fontId="0" fillId="0" borderId="20" xfId="0" applyBorder="1" applyAlignment="1" applyProtection="1">
      <alignment horizontal="center"/>
      <protection locked="0"/>
    </xf>
    <xf numFmtId="0" fontId="0" fillId="0" borderId="27" xfId="0" applyBorder="1" applyAlignment="1" applyProtection="1">
      <alignment/>
      <protection locked="0"/>
    </xf>
    <xf numFmtId="0" fontId="0" fillId="0" borderId="20" xfId="0" applyBorder="1" applyAlignment="1" applyProtection="1">
      <alignment/>
      <protection locked="0"/>
    </xf>
    <xf numFmtId="0" fontId="0" fillId="0" borderId="15" xfId="0" applyBorder="1" applyAlignment="1" applyProtection="1">
      <alignment/>
      <protection locked="0"/>
    </xf>
    <xf numFmtId="0" fontId="4" fillId="0" borderId="0" xfId="0" applyFont="1" applyFill="1" applyAlignment="1" applyProtection="1">
      <alignment wrapText="1"/>
      <protection locked="0"/>
    </xf>
    <xf numFmtId="0" fontId="0" fillId="0" borderId="0" xfId="0" applyAlignment="1" applyProtection="1">
      <alignment wrapText="1"/>
      <protection locked="0"/>
    </xf>
    <xf numFmtId="0" fontId="4" fillId="0" borderId="19" xfId="0" applyFont="1" applyBorder="1" applyAlignment="1" applyProtection="1">
      <alignment horizontal="right"/>
      <protection locked="0"/>
    </xf>
    <xf numFmtId="0" fontId="4" fillId="0" borderId="16" xfId="0" applyFont="1" applyBorder="1" applyAlignment="1" applyProtection="1">
      <alignment horizontal="right"/>
      <protection locked="0"/>
    </xf>
    <xf numFmtId="0" fontId="0" fillId="0" borderId="16" xfId="0" applyBorder="1" applyAlignment="1" applyProtection="1">
      <alignment horizontal="right"/>
      <protection locked="0"/>
    </xf>
    <xf numFmtId="0" fontId="0" fillId="0" borderId="28" xfId="0" applyBorder="1" applyAlignment="1" applyProtection="1">
      <alignment horizontal="right"/>
      <protection locked="0"/>
    </xf>
    <xf numFmtId="0" fontId="0" fillId="0" borderId="23" xfId="0" applyFont="1" applyBorder="1" applyAlignment="1" applyProtection="1">
      <alignment horizontal="left" wrapText="1"/>
      <protection locked="0"/>
    </xf>
    <xf numFmtId="0" fontId="4" fillId="0" borderId="23" xfId="0" applyFont="1" applyBorder="1" applyAlignment="1" applyProtection="1">
      <alignment wrapText="1"/>
      <protection locked="0"/>
    </xf>
    <xf numFmtId="0" fontId="0" fillId="0" borderId="0" xfId="0" applyFont="1" applyFill="1" applyAlignment="1" applyProtection="1">
      <alignment horizontal="left" wrapText="1"/>
      <protection locked="0"/>
    </xf>
    <xf numFmtId="0" fontId="0" fillId="0" borderId="0" xfId="0" applyFill="1" applyBorder="1" applyAlignment="1" applyProtection="1">
      <alignment wrapText="1"/>
      <protection locked="0"/>
    </xf>
    <xf numFmtId="0" fontId="0" fillId="0" borderId="15" xfId="0" applyBorder="1" applyAlignment="1" applyProtection="1">
      <alignment horizontal="center" wrapText="1"/>
      <protection locked="0"/>
    </xf>
    <xf numFmtId="0" fontId="0" fillId="0" borderId="19" xfId="0" applyFont="1" applyBorder="1" applyAlignment="1" applyProtection="1">
      <alignment horizontal="left" wrapText="1"/>
      <protection locked="0"/>
    </xf>
    <xf numFmtId="0" fontId="0" fillId="0" borderId="16" xfId="0" applyFont="1" applyBorder="1" applyAlignment="1" applyProtection="1">
      <alignment horizontal="left" wrapText="1"/>
      <protection locked="0"/>
    </xf>
    <xf numFmtId="0" fontId="0" fillId="0" borderId="28" xfId="0" applyFont="1" applyBorder="1" applyAlignment="1" applyProtection="1">
      <alignment horizontal="left" wrapText="1"/>
      <protection locked="0"/>
    </xf>
    <xf numFmtId="0" fontId="4" fillId="0" borderId="19"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4" fillId="0" borderId="28" xfId="0" applyFont="1" applyBorder="1" applyAlignment="1" applyProtection="1">
      <alignment horizontal="center"/>
      <protection locked="0"/>
    </xf>
    <xf numFmtId="0" fontId="4" fillId="0" borderId="23" xfId="0" applyFont="1" applyBorder="1" applyAlignment="1" applyProtection="1">
      <alignment horizontal="left" wrapText="1"/>
      <protection locked="0"/>
    </xf>
    <xf numFmtId="0" fontId="4" fillId="0" borderId="24" xfId="0" applyFont="1" applyBorder="1" applyAlignment="1" applyProtection="1">
      <alignment horizontal="left" wrapText="1"/>
      <protection locked="0"/>
    </xf>
    <xf numFmtId="0" fontId="4" fillId="0" borderId="25" xfId="0" applyFont="1" applyBorder="1" applyAlignment="1" applyProtection="1">
      <alignment horizontal="left" wrapText="1"/>
      <protection locked="0"/>
    </xf>
    <xf numFmtId="0" fontId="4" fillId="0" borderId="20" xfId="0" applyFont="1" applyBorder="1" applyAlignment="1" applyProtection="1">
      <alignment horizontal="left" wrapText="1"/>
      <protection locked="0"/>
    </xf>
    <xf numFmtId="0" fontId="4" fillId="0" borderId="14" xfId="0" applyFont="1" applyBorder="1" applyAlignment="1" applyProtection="1">
      <alignment horizontal="left" wrapText="1"/>
      <protection locked="0"/>
    </xf>
    <xf numFmtId="0" fontId="4" fillId="0" borderId="27" xfId="0" applyFont="1" applyBorder="1" applyAlignment="1" applyProtection="1">
      <alignment horizontal="left" wrapText="1"/>
      <protection locked="0"/>
    </xf>
    <xf numFmtId="0" fontId="0" fillId="0" borderId="0" xfId="0" applyFont="1" applyFill="1" applyAlignment="1" applyProtection="1">
      <alignment/>
      <protection locked="0"/>
    </xf>
    <xf numFmtId="0" fontId="0" fillId="0" borderId="0" xfId="0" applyFill="1" applyAlignment="1" applyProtection="1">
      <alignment/>
      <protection locked="0"/>
    </xf>
    <xf numFmtId="0" fontId="0" fillId="0" borderId="31" xfId="0" applyFill="1" applyBorder="1" applyAlignment="1" applyProtection="1">
      <alignment/>
      <protection locked="0"/>
    </xf>
    <xf numFmtId="0" fontId="21" fillId="33" borderId="0" xfId="0" applyFont="1" applyFill="1" applyBorder="1" applyAlignment="1" applyProtection="1">
      <alignment/>
      <protection locked="0"/>
    </xf>
    <xf numFmtId="0" fontId="21" fillId="33" borderId="0" xfId="0" applyFont="1" applyFill="1" applyAlignment="1" applyProtection="1">
      <alignment/>
      <protection locked="0"/>
    </xf>
    <xf numFmtId="0" fontId="0" fillId="0" borderId="0" xfId="0" applyAlignment="1" applyProtection="1">
      <alignment horizontal="left" wrapText="1"/>
      <protection locked="0"/>
    </xf>
    <xf numFmtId="0" fontId="3" fillId="0" borderId="0" xfId="0" applyFont="1" applyAlignment="1" applyProtection="1">
      <alignment/>
      <protection locked="0"/>
    </xf>
    <xf numFmtId="0" fontId="0" fillId="0" borderId="0" xfId="0" applyFill="1" applyBorder="1" applyAlignment="1" applyProtection="1">
      <alignment/>
      <protection locked="0"/>
    </xf>
    <xf numFmtId="0" fontId="22" fillId="0" borderId="0" xfId="0" applyFont="1" applyFill="1" applyBorder="1" applyAlignment="1" applyProtection="1">
      <alignment/>
      <protection locked="0"/>
    </xf>
    <xf numFmtId="0" fontId="20" fillId="0" borderId="0" xfId="0" applyFont="1" applyFill="1" applyAlignment="1" applyProtection="1">
      <alignment/>
      <protection locked="0"/>
    </xf>
    <xf numFmtId="0" fontId="3" fillId="0" borderId="23" xfId="0" applyFont="1" applyBorder="1" applyAlignment="1" applyProtection="1">
      <alignment horizontal="left" vertical="center"/>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0" fontId="3" fillId="0" borderId="20" xfId="0" applyFont="1" applyBorder="1" applyAlignment="1" applyProtection="1">
      <alignment horizontal="left" vertical="center"/>
      <protection locked="0"/>
    </xf>
    <xf numFmtId="0" fontId="0" fillId="0" borderId="14" xfId="0" applyBorder="1" applyAlignment="1" applyProtection="1">
      <alignment horizontal="left"/>
      <protection locked="0"/>
    </xf>
    <xf numFmtId="0" fontId="0" fillId="0" borderId="27" xfId="0" applyBorder="1" applyAlignment="1" applyProtection="1">
      <alignment horizontal="left"/>
      <protection locked="0"/>
    </xf>
    <xf numFmtId="0" fontId="4" fillId="0" borderId="0" xfId="0" applyFont="1" applyBorder="1" applyAlignment="1" applyProtection="1">
      <alignment horizontal="center" wrapText="1"/>
      <protection locked="0"/>
    </xf>
    <xf numFmtId="0" fontId="0" fillId="0" borderId="0" xfId="0" applyBorder="1" applyAlignment="1" applyProtection="1">
      <alignment horizontal="left" wrapText="1"/>
      <protection locked="0"/>
    </xf>
    <xf numFmtId="0" fontId="0" fillId="0" borderId="0" xfId="0" applyBorder="1" applyAlignment="1" applyProtection="1">
      <alignment/>
      <protection locked="0"/>
    </xf>
    <xf numFmtId="0" fontId="0" fillId="0" borderId="0" xfId="0"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9"/>
  <sheetViews>
    <sheetView tabSelected="1" zoomScaleSheetLayoutView="100" zoomScalePageLayoutView="0" workbookViewId="0" topLeftCell="A1">
      <selection activeCell="I22" sqref="I22"/>
    </sheetView>
  </sheetViews>
  <sheetFormatPr defaultColWidth="9.140625" defaultRowHeight="12.75"/>
  <cols>
    <col min="1" max="1" width="3.8515625" style="2" customWidth="1"/>
    <col min="2" max="4" width="9.140625" style="2" customWidth="1"/>
    <col min="5" max="5" width="13.57421875" style="2" customWidth="1"/>
    <col min="6" max="6" width="11.140625" style="2" customWidth="1"/>
    <col min="7" max="7" width="25.28125" style="2" customWidth="1"/>
    <col min="8" max="8" width="9.7109375" style="2" customWidth="1"/>
    <col min="9" max="16384" width="9.140625" style="2" customWidth="1"/>
  </cols>
  <sheetData>
    <row r="1" spans="1:10" ht="19.5" customHeight="1">
      <c r="A1" s="132" t="s">
        <v>0</v>
      </c>
      <c r="B1" s="132"/>
      <c r="C1" s="132"/>
      <c r="D1" s="132"/>
      <c r="E1" s="132"/>
      <c r="F1" s="132"/>
      <c r="G1" s="132"/>
      <c r="H1" s="132"/>
      <c r="I1" s="1"/>
      <c r="J1" s="1"/>
    </row>
    <row r="2" spans="1:10" ht="19.5" customHeight="1">
      <c r="A2" s="132" t="s">
        <v>1</v>
      </c>
      <c r="B2" s="132"/>
      <c r="C2" s="132"/>
      <c r="D2" s="132"/>
      <c r="E2" s="132"/>
      <c r="F2" s="132"/>
      <c r="G2" s="132"/>
      <c r="H2" s="132"/>
      <c r="I2" s="1"/>
      <c r="J2" s="1"/>
    </row>
    <row r="3" spans="1:9" ht="6" customHeight="1">
      <c r="A3" s="3"/>
      <c r="B3" s="3"/>
      <c r="C3" s="3"/>
      <c r="D3" s="3"/>
      <c r="E3" s="3"/>
      <c r="F3" s="3"/>
      <c r="G3" s="3"/>
      <c r="H3" s="3"/>
      <c r="I3" s="3"/>
    </row>
    <row r="4" spans="1:10" ht="18" customHeight="1">
      <c r="A4" s="133" t="s">
        <v>2</v>
      </c>
      <c r="B4" s="133"/>
      <c r="C4" s="133"/>
      <c r="D4" s="133"/>
      <c r="E4" s="133"/>
      <c r="F4" s="133"/>
      <c r="G4" s="133"/>
      <c r="H4" s="133"/>
      <c r="I4" s="4"/>
      <c r="J4" s="4"/>
    </row>
    <row r="5" spans="1:10" ht="18" customHeight="1">
      <c r="A5" s="135" t="s">
        <v>276</v>
      </c>
      <c r="B5" s="135"/>
      <c r="C5" s="135"/>
      <c r="D5" s="135"/>
      <c r="E5" s="135"/>
      <c r="F5" s="135"/>
      <c r="G5" s="135"/>
      <c r="H5" s="135"/>
      <c r="I5" s="4"/>
      <c r="J5" s="4"/>
    </row>
    <row r="6" spans="1:9" ht="16.5" customHeight="1">
      <c r="A6" s="5"/>
      <c r="B6" s="6"/>
      <c r="C6" s="6"/>
      <c r="D6" s="6"/>
      <c r="E6" s="6"/>
      <c r="F6" s="6"/>
      <c r="G6" s="6"/>
      <c r="H6" s="6"/>
      <c r="I6" s="6"/>
    </row>
    <row r="7" spans="1:9" ht="12.75">
      <c r="A7" s="7" t="s">
        <v>3</v>
      </c>
      <c r="B7" s="8"/>
      <c r="C7" s="8"/>
      <c r="D7" s="8"/>
      <c r="E7" s="8"/>
      <c r="F7" s="8"/>
      <c r="G7" s="8"/>
      <c r="H7" s="8"/>
      <c r="I7" s="8"/>
    </row>
    <row r="8" spans="1:9" ht="6" customHeight="1">
      <c r="A8" s="7"/>
      <c r="B8" s="8"/>
      <c r="C8" s="8"/>
      <c r="D8" s="8"/>
      <c r="E8" s="8"/>
      <c r="F8" s="8"/>
      <c r="G8" s="8"/>
      <c r="H8" s="8"/>
      <c r="I8" s="8"/>
    </row>
    <row r="9" spans="2:9" ht="15.75" customHeight="1">
      <c r="B9" s="9" t="s">
        <v>173</v>
      </c>
      <c r="C9" s="8"/>
      <c r="D9" s="8"/>
      <c r="E9" s="8"/>
      <c r="F9" s="134"/>
      <c r="G9" s="134"/>
      <c r="H9" s="134"/>
      <c r="I9" s="10"/>
    </row>
    <row r="10" spans="2:9" ht="15.75" customHeight="1">
      <c r="B10" s="11" t="s">
        <v>174</v>
      </c>
      <c r="F10" s="131"/>
      <c r="G10" s="131"/>
      <c r="H10" s="131"/>
      <c r="I10" s="10"/>
    </row>
    <row r="11" spans="2:9" ht="15.75" customHeight="1">
      <c r="B11" s="11" t="s">
        <v>175</v>
      </c>
      <c r="F11" s="131"/>
      <c r="G11" s="131"/>
      <c r="H11" s="131"/>
      <c r="I11" s="10"/>
    </row>
    <row r="12" spans="2:9" ht="15.75" customHeight="1">
      <c r="B12" s="11" t="s">
        <v>176</v>
      </c>
      <c r="F12" s="131"/>
      <c r="G12" s="131"/>
      <c r="H12" s="131"/>
      <c r="I12" s="10"/>
    </row>
    <row r="13" spans="2:9" ht="15.75" customHeight="1">
      <c r="B13" s="11" t="s">
        <v>177</v>
      </c>
      <c r="F13" s="131"/>
      <c r="G13" s="131"/>
      <c r="H13" s="131"/>
      <c r="I13" s="10"/>
    </row>
    <row r="14" spans="2:9" ht="15.75" customHeight="1">
      <c r="B14" s="11" t="s">
        <v>178</v>
      </c>
      <c r="F14" s="134"/>
      <c r="G14" s="134"/>
      <c r="H14" s="134"/>
      <c r="I14" s="10"/>
    </row>
    <row r="15" spans="2:9" ht="12.75">
      <c r="B15" s="11"/>
      <c r="F15" s="12"/>
      <c r="G15" s="12"/>
      <c r="H15" s="12"/>
      <c r="I15" s="13"/>
    </row>
    <row r="16" spans="1:7" ht="14.25">
      <c r="A16" s="14" t="s">
        <v>7</v>
      </c>
      <c r="B16" s="14" t="s">
        <v>8</v>
      </c>
      <c r="C16" s="15"/>
      <c r="D16" s="15"/>
      <c r="E16" s="15"/>
      <c r="F16" s="15"/>
      <c r="G16" s="15"/>
    </row>
    <row r="17" spans="1:9" ht="12.75" customHeight="1">
      <c r="A17" s="16"/>
      <c r="B17" s="140" t="s">
        <v>236</v>
      </c>
      <c r="C17" s="140"/>
      <c r="D17" s="140"/>
      <c r="E17" s="140"/>
      <c r="F17" s="140"/>
      <c r="G17" s="140"/>
      <c r="H17" s="140"/>
      <c r="I17" s="17"/>
    </row>
    <row r="18" spans="1:9" ht="12.75" customHeight="1">
      <c r="A18" s="16"/>
      <c r="B18" s="140" t="s">
        <v>237</v>
      </c>
      <c r="C18" s="140"/>
      <c r="D18" s="140"/>
      <c r="E18" s="140"/>
      <c r="F18" s="140"/>
      <c r="G18" s="140"/>
      <c r="H18" s="140"/>
      <c r="I18" s="17"/>
    </row>
    <row r="19" spans="1:9" ht="6" customHeight="1">
      <c r="A19" s="16"/>
      <c r="B19" s="18"/>
      <c r="C19" s="18"/>
      <c r="D19" s="18"/>
      <c r="E19" s="18"/>
      <c r="F19" s="18"/>
      <c r="G19" s="18"/>
      <c r="H19" s="18"/>
      <c r="I19" s="17"/>
    </row>
    <row r="20" ht="12.75">
      <c r="B20" s="14" t="s">
        <v>122</v>
      </c>
    </row>
    <row r="21" ht="12.75">
      <c r="B21" s="11" t="s">
        <v>181</v>
      </c>
    </row>
    <row r="23" spans="1:6" ht="14.25">
      <c r="A23" s="19" t="s">
        <v>4</v>
      </c>
      <c r="B23" s="20"/>
      <c r="C23" s="21"/>
      <c r="D23" s="21"/>
      <c r="E23" s="21"/>
      <c r="F23" s="20"/>
    </row>
    <row r="24" spans="1:9" ht="12.75">
      <c r="A24" s="14"/>
      <c r="B24" s="14"/>
      <c r="C24" s="14"/>
      <c r="D24" s="14"/>
      <c r="E24" s="14"/>
      <c r="F24" s="14"/>
      <c r="G24" s="14"/>
      <c r="H24" s="14"/>
      <c r="I24" s="14"/>
    </row>
    <row r="25" spans="1:9" ht="12.75">
      <c r="A25" s="7" t="s">
        <v>182</v>
      </c>
      <c r="B25" s="7"/>
      <c r="C25" s="7"/>
      <c r="D25" s="7"/>
      <c r="E25" s="7"/>
      <c r="F25" s="7"/>
      <c r="G25" s="7"/>
      <c r="H25" s="7"/>
      <c r="I25" s="7"/>
    </row>
    <row r="26" spans="1:9" ht="6" customHeight="1" thickBot="1">
      <c r="A26" s="9"/>
      <c r="B26" s="9"/>
      <c r="C26" s="9"/>
      <c r="D26" s="9"/>
      <c r="E26" s="9"/>
      <c r="F26" s="9"/>
      <c r="G26" s="9"/>
      <c r="H26" s="9"/>
      <c r="I26" s="9"/>
    </row>
    <row r="27" spans="6:9" ht="14.25">
      <c r="F27" s="22" t="s">
        <v>11</v>
      </c>
      <c r="G27" s="23"/>
      <c r="H27" s="24" t="s">
        <v>64</v>
      </c>
      <c r="I27" s="10"/>
    </row>
    <row r="28" spans="6:9" ht="14.25">
      <c r="F28" s="22" t="s">
        <v>11</v>
      </c>
      <c r="G28" s="25"/>
      <c r="H28" s="24" t="s">
        <v>64</v>
      </c>
      <c r="I28" s="10"/>
    </row>
    <row r="29" spans="6:9" ht="14.25">
      <c r="F29" s="22" t="s">
        <v>11</v>
      </c>
      <c r="G29" s="25"/>
      <c r="H29" s="24" t="s">
        <v>64</v>
      </c>
      <c r="I29" s="10"/>
    </row>
    <row r="30" spans="6:9" ht="14.25">
      <c r="F30" s="22" t="s">
        <v>11</v>
      </c>
      <c r="G30" s="25"/>
      <c r="H30" s="24" t="s">
        <v>64</v>
      </c>
      <c r="I30" s="10"/>
    </row>
    <row r="31" spans="6:9" ht="15" thickBot="1">
      <c r="F31" s="22" t="s">
        <v>11</v>
      </c>
      <c r="G31" s="26"/>
      <c r="H31" s="24" t="s">
        <v>64</v>
      </c>
      <c r="I31" s="10"/>
    </row>
    <row r="32" spans="6:9" ht="15" thickBot="1">
      <c r="F32" s="27"/>
      <c r="G32" s="12"/>
      <c r="H32" s="10"/>
      <c r="I32" s="10"/>
    </row>
    <row r="33" spans="1:10" ht="13.5" thickBot="1">
      <c r="A33" s="14" t="s">
        <v>19</v>
      </c>
      <c r="B33" s="14" t="s">
        <v>180</v>
      </c>
      <c r="F33" s="7"/>
      <c r="G33" s="28"/>
      <c r="H33" s="29" t="s">
        <v>64</v>
      </c>
      <c r="J33" s="29"/>
    </row>
    <row r="34" spans="1:10" ht="13.5" thickBot="1">
      <c r="A34" s="14"/>
      <c r="G34" s="30"/>
      <c r="H34" s="14"/>
      <c r="I34" s="14"/>
      <c r="J34" s="29"/>
    </row>
    <row r="35" spans="1:9" ht="13.5" thickBot="1">
      <c r="A35" s="14" t="s">
        <v>20</v>
      </c>
      <c r="B35" s="14" t="s">
        <v>113</v>
      </c>
      <c r="G35" s="28"/>
      <c r="H35" s="29" t="s">
        <v>96</v>
      </c>
      <c r="I35" s="10"/>
    </row>
    <row r="36" spans="1:10" ht="13.5" thickBot="1">
      <c r="A36" s="14"/>
      <c r="G36" s="30"/>
      <c r="H36" s="14"/>
      <c r="I36" s="14"/>
      <c r="J36" s="29"/>
    </row>
    <row r="37" spans="1:10" ht="13.5" thickBot="1">
      <c r="A37" s="14" t="s">
        <v>21</v>
      </c>
      <c r="B37" s="14" t="s">
        <v>114</v>
      </c>
      <c r="G37" s="31"/>
      <c r="H37" s="29" t="s">
        <v>64</v>
      </c>
      <c r="I37" s="14"/>
      <c r="J37" s="29"/>
    </row>
    <row r="38" ht="12.75">
      <c r="J38" s="29"/>
    </row>
    <row r="39" spans="1:9" ht="14.25" customHeight="1">
      <c r="A39" s="32" t="s">
        <v>97</v>
      </c>
      <c r="B39" s="33" t="s">
        <v>115</v>
      </c>
      <c r="C39" s="33"/>
      <c r="D39" s="33"/>
      <c r="E39" s="33"/>
      <c r="F39" s="33"/>
      <c r="G39" s="33"/>
      <c r="H39" s="33"/>
      <c r="I39" s="33"/>
    </row>
    <row r="40" spans="2:9" ht="12.75">
      <c r="B40" s="14" t="s">
        <v>185</v>
      </c>
      <c r="C40" s="14"/>
      <c r="D40" s="14"/>
      <c r="E40" s="14"/>
      <c r="F40" s="14"/>
      <c r="G40" s="14"/>
      <c r="H40" s="14"/>
      <c r="I40" s="14"/>
    </row>
    <row r="41" spans="2:9" ht="12.75">
      <c r="B41" s="14"/>
      <c r="C41" s="14"/>
      <c r="D41" s="14"/>
      <c r="E41" s="14"/>
      <c r="F41" s="14"/>
      <c r="G41" s="14"/>
      <c r="H41" s="14"/>
      <c r="I41" s="14"/>
    </row>
    <row r="42" spans="2:9" ht="6" customHeight="1">
      <c r="B42" s="14"/>
      <c r="C42" s="14"/>
      <c r="D42" s="14"/>
      <c r="E42" s="14"/>
      <c r="F42" s="14"/>
      <c r="G42" s="14"/>
      <c r="H42" s="14"/>
      <c r="I42" s="14"/>
    </row>
    <row r="43" spans="2:7" ht="12.75">
      <c r="B43" s="34" t="s">
        <v>10</v>
      </c>
      <c r="C43" s="138" t="s">
        <v>94</v>
      </c>
      <c r="D43" s="139"/>
      <c r="E43" s="34" t="s">
        <v>104</v>
      </c>
      <c r="G43" s="34" t="s">
        <v>179</v>
      </c>
    </row>
    <row r="44" spans="2:7" ht="6" customHeight="1">
      <c r="B44" s="34"/>
      <c r="D44" s="35"/>
      <c r="E44" s="34"/>
      <c r="G44" s="34"/>
    </row>
    <row r="45" spans="2:9" ht="14.25">
      <c r="B45" s="36"/>
      <c r="C45" s="136" t="s">
        <v>11</v>
      </c>
      <c r="D45" s="137"/>
      <c r="E45" s="37"/>
      <c r="F45" s="2" t="s">
        <v>64</v>
      </c>
      <c r="G45" s="39" t="e">
        <f>E45/G27</f>
        <v>#DIV/0!</v>
      </c>
      <c r="H45" s="10"/>
      <c r="I45" s="10"/>
    </row>
    <row r="46" spans="2:10" ht="14.25">
      <c r="B46" s="38"/>
      <c r="C46" s="136" t="s">
        <v>11</v>
      </c>
      <c r="D46" s="137"/>
      <c r="E46" s="37"/>
      <c r="F46" s="2" t="s">
        <v>64</v>
      </c>
      <c r="G46" s="39" t="e">
        <f>E46/G28</f>
        <v>#DIV/0!</v>
      </c>
      <c r="H46" s="10"/>
      <c r="I46" s="10"/>
      <c r="J46" s="29"/>
    </row>
    <row r="47" spans="2:10" ht="14.25">
      <c r="B47" s="38"/>
      <c r="C47" s="136" t="s">
        <v>11</v>
      </c>
      <c r="D47" s="137"/>
      <c r="E47" s="37"/>
      <c r="F47" s="2" t="s">
        <v>64</v>
      </c>
      <c r="G47" s="39" t="e">
        <f>E47/G29</f>
        <v>#DIV/0!</v>
      </c>
      <c r="H47" s="10"/>
      <c r="I47" s="10"/>
      <c r="J47" s="29"/>
    </row>
    <row r="48" spans="2:10" ht="14.25">
      <c r="B48" s="38"/>
      <c r="C48" s="136" t="s">
        <v>11</v>
      </c>
      <c r="D48" s="137"/>
      <c r="E48" s="37"/>
      <c r="F48" s="2" t="s">
        <v>64</v>
      </c>
      <c r="G48" s="39" t="e">
        <f>E48/G30</f>
        <v>#DIV/0!</v>
      </c>
      <c r="H48" s="10"/>
      <c r="I48" s="10"/>
      <c r="J48" s="29"/>
    </row>
    <row r="49" spans="2:10" ht="17.25" customHeight="1">
      <c r="B49" s="38"/>
      <c r="C49" s="136" t="s">
        <v>11</v>
      </c>
      <c r="D49" s="137"/>
      <c r="E49" s="37"/>
      <c r="F49" s="2" t="s">
        <v>64</v>
      </c>
      <c r="G49" s="40" t="e">
        <f>E49/G31</f>
        <v>#DIV/0!</v>
      </c>
      <c r="H49" s="10"/>
      <c r="I49" s="10"/>
      <c r="J49" s="29"/>
    </row>
  </sheetData>
  <sheetProtection sheet="1" objects="1" scenarios="1"/>
  <mergeCells count="18">
    <mergeCell ref="F14:H14"/>
    <mergeCell ref="F11:H11"/>
    <mergeCell ref="C48:D48"/>
    <mergeCell ref="C49:D49"/>
    <mergeCell ref="C43:D43"/>
    <mergeCell ref="C45:D45"/>
    <mergeCell ref="C46:D46"/>
    <mergeCell ref="C47:D47"/>
    <mergeCell ref="B17:H17"/>
    <mergeCell ref="B18:H18"/>
    <mergeCell ref="F13:H13"/>
    <mergeCell ref="F12:H12"/>
    <mergeCell ref="F10:H10"/>
    <mergeCell ref="A1:H1"/>
    <mergeCell ref="A2:H2"/>
    <mergeCell ref="A4:H4"/>
    <mergeCell ref="F9:H9"/>
    <mergeCell ref="A5:H5"/>
  </mergeCells>
  <printOptions/>
  <pageMargins left="0.75" right="0.75" top="1" bottom="1" header="0.5" footer="0.5"/>
  <pageSetup horizontalDpi="600" verticalDpi="600" orientation="portrait" r:id="rId1"/>
  <headerFooter alignWithMargins="0">
    <oddFooter>&amp;CPage &amp;P</oddFooter>
  </headerFooter>
</worksheet>
</file>

<file path=xl/worksheets/sheet10.xml><?xml version="1.0" encoding="utf-8"?>
<worksheet xmlns="http://schemas.openxmlformats.org/spreadsheetml/2006/main" xmlns:r="http://schemas.openxmlformats.org/officeDocument/2006/relationships">
  <dimension ref="A2:I40"/>
  <sheetViews>
    <sheetView zoomScaleSheetLayoutView="100" zoomScalePageLayoutView="0" workbookViewId="0" topLeftCell="A1">
      <selection activeCell="M27" sqref="M27"/>
    </sheetView>
  </sheetViews>
  <sheetFormatPr defaultColWidth="9.140625" defaultRowHeight="12.75"/>
  <cols>
    <col min="1" max="1" width="11.421875" style="2" customWidth="1"/>
    <col min="2" max="2" width="10.57421875" style="2" customWidth="1"/>
    <col min="3" max="3" width="5.421875" style="2" customWidth="1"/>
    <col min="4" max="4" width="13.421875" style="2" customWidth="1"/>
    <col min="5" max="8" width="9.140625" style="2" customWidth="1"/>
    <col min="9" max="9" width="10.8515625" style="2" customWidth="1"/>
    <col min="10" max="16384" width="9.140625" style="2" customWidth="1"/>
  </cols>
  <sheetData>
    <row r="2" spans="1:8" ht="12.75">
      <c r="A2" s="14" t="s">
        <v>58</v>
      </c>
      <c r="E2" s="126"/>
      <c r="F2" s="126"/>
      <c r="G2" s="126"/>
      <c r="H2" s="126"/>
    </row>
    <row r="4" spans="1:8" ht="12.75">
      <c r="A4" s="14" t="s">
        <v>59</v>
      </c>
      <c r="E4" s="126"/>
      <c r="F4" s="126"/>
      <c r="G4" s="126"/>
      <c r="H4" s="126"/>
    </row>
    <row r="5" spans="2:8" ht="12.75">
      <c r="B5" s="14"/>
      <c r="E5" s="61"/>
      <c r="F5" s="61"/>
      <c r="G5" s="61"/>
      <c r="H5" s="61"/>
    </row>
    <row r="6" spans="5:8" ht="15.75" customHeight="1">
      <c r="E6" s="127"/>
      <c r="F6" s="127"/>
      <c r="G6" s="127"/>
      <c r="H6" s="127"/>
    </row>
    <row r="8" ht="12.75">
      <c r="A8" s="14" t="s">
        <v>165</v>
      </c>
    </row>
    <row r="9" spans="1:8" ht="26.25" customHeight="1">
      <c r="A9" s="200" t="s">
        <v>168</v>
      </c>
      <c r="B9" s="173"/>
      <c r="C9" s="173"/>
      <c r="D9" s="173"/>
      <c r="E9" s="173"/>
      <c r="F9" s="173"/>
      <c r="G9" s="173"/>
      <c r="H9" s="173"/>
    </row>
    <row r="11" spans="2:9" ht="15.75" customHeight="1">
      <c r="B11" s="14" t="s">
        <v>74</v>
      </c>
      <c r="C11" s="209"/>
      <c r="D11" s="209"/>
      <c r="E11" s="209"/>
      <c r="F11" s="209"/>
      <c r="G11" s="209"/>
      <c r="H11" s="209"/>
      <c r="I11" s="59"/>
    </row>
    <row r="12" spans="2:9" ht="15.75" customHeight="1">
      <c r="B12" s="14"/>
      <c r="C12" s="62"/>
      <c r="D12" s="62"/>
      <c r="E12" s="62"/>
      <c r="F12" s="62"/>
      <c r="G12" s="62"/>
      <c r="H12" s="62"/>
      <c r="I12" s="59"/>
    </row>
    <row r="13" spans="2:8" ht="15.75" customHeight="1">
      <c r="B13" s="14" t="s">
        <v>75</v>
      </c>
      <c r="C13" s="209"/>
      <c r="D13" s="209"/>
      <c r="E13" s="209"/>
      <c r="F13" s="209"/>
      <c r="G13" s="209"/>
      <c r="H13" s="209"/>
    </row>
    <row r="14" spans="2:8" ht="15.75" customHeight="1">
      <c r="B14" s="14"/>
      <c r="C14" s="62"/>
      <c r="D14" s="62"/>
      <c r="E14" s="62"/>
      <c r="F14" s="62"/>
      <c r="G14" s="62"/>
      <c r="H14" s="62"/>
    </row>
    <row r="15" spans="2:8" ht="15.75" customHeight="1">
      <c r="B15" s="14" t="s">
        <v>166</v>
      </c>
      <c r="C15" s="209"/>
      <c r="D15" s="209"/>
      <c r="E15" s="209"/>
      <c r="F15" s="209"/>
      <c r="G15" s="209"/>
      <c r="H15" s="209"/>
    </row>
    <row r="16" spans="2:8" ht="15.75" customHeight="1">
      <c r="B16" s="14"/>
      <c r="C16" s="62"/>
      <c r="D16" s="62"/>
      <c r="E16" s="62"/>
      <c r="F16" s="62"/>
      <c r="G16" s="62"/>
      <c r="H16" s="62"/>
    </row>
    <row r="17" spans="2:8" ht="15.75" customHeight="1">
      <c r="B17" s="14"/>
      <c r="C17" s="209"/>
      <c r="D17" s="209"/>
      <c r="E17" s="209"/>
      <c r="F17" s="209"/>
      <c r="G17" s="209"/>
      <c r="H17" s="209"/>
    </row>
    <row r="18" spans="2:8" ht="15.75" customHeight="1">
      <c r="B18" s="14"/>
      <c r="C18" s="62"/>
      <c r="D18" s="62"/>
      <c r="E18" s="62"/>
      <c r="F18" s="62"/>
      <c r="G18" s="62"/>
      <c r="H18" s="62"/>
    </row>
    <row r="19" spans="2:8" ht="15.75" customHeight="1">
      <c r="B19" s="14"/>
      <c r="C19" s="209"/>
      <c r="D19" s="209"/>
      <c r="E19" s="209"/>
      <c r="F19" s="209"/>
      <c r="G19" s="209"/>
      <c r="H19" s="209"/>
    </row>
    <row r="20" spans="2:8" ht="15.75" customHeight="1">
      <c r="B20" s="14"/>
      <c r="C20" s="214"/>
      <c r="D20" s="214"/>
      <c r="E20" s="214"/>
      <c r="F20" s="214"/>
      <c r="G20" s="214"/>
      <c r="H20" s="214"/>
    </row>
    <row r="21" spans="2:8" ht="15.75" customHeight="1">
      <c r="B21" s="14" t="s">
        <v>78</v>
      </c>
      <c r="C21" s="209"/>
      <c r="D21" s="209"/>
      <c r="E21" s="209"/>
      <c r="F21" s="209"/>
      <c r="G21" s="209"/>
      <c r="H21" s="209"/>
    </row>
    <row r="22" spans="2:8" ht="15.75" customHeight="1">
      <c r="B22" s="14"/>
      <c r="C22" s="62"/>
      <c r="D22" s="62"/>
      <c r="E22" s="62"/>
      <c r="F22" s="62"/>
      <c r="G22" s="62"/>
      <c r="H22" s="62"/>
    </row>
    <row r="23" spans="2:8" ht="15.75" customHeight="1">
      <c r="B23" s="14" t="s">
        <v>77</v>
      </c>
      <c r="C23" s="209"/>
      <c r="D23" s="209"/>
      <c r="E23" s="209"/>
      <c r="F23" s="209"/>
      <c r="G23" s="209"/>
      <c r="H23" s="209"/>
    </row>
    <row r="24" spans="2:8" ht="15.75" customHeight="1">
      <c r="B24" s="14"/>
      <c r="C24" s="62"/>
      <c r="D24" s="62"/>
      <c r="E24" s="62"/>
      <c r="F24" s="62"/>
      <c r="G24" s="62"/>
      <c r="H24" s="62"/>
    </row>
    <row r="25" spans="2:8" ht="15.75" customHeight="1">
      <c r="B25" s="14" t="s">
        <v>76</v>
      </c>
      <c r="C25" s="209"/>
      <c r="D25" s="209"/>
      <c r="E25" s="209"/>
      <c r="F25" s="209"/>
      <c r="G25" s="209"/>
      <c r="H25" s="209"/>
    </row>
    <row r="28" ht="12.75">
      <c r="A28" s="14" t="s">
        <v>167</v>
      </c>
    </row>
    <row r="30" spans="1:8" ht="15.75" customHeight="1">
      <c r="A30" s="128" t="s">
        <v>80</v>
      </c>
      <c r="B30" s="129"/>
      <c r="C30" s="128"/>
      <c r="D30" s="128"/>
      <c r="E30" s="2" t="s">
        <v>169</v>
      </c>
      <c r="F30" s="85"/>
      <c r="G30" s="85"/>
      <c r="H30" s="85"/>
    </row>
    <row r="31" spans="1:8" ht="15.75" customHeight="1">
      <c r="A31" s="59" t="s">
        <v>170</v>
      </c>
      <c r="B31" s="130"/>
      <c r="C31" s="102"/>
      <c r="D31" s="102"/>
      <c r="F31" s="85"/>
      <c r="G31" s="85"/>
      <c r="H31" s="85"/>
    </row>
    <row r="32" ht="15.75" customHeight="1">
      <c r="A32" s="2" t="s">
        <v>171</v>
      </c>
    </row>
    <row r="33" spans="1:8" ht="15.75" customHeight="1">
      <c r="A33" s="2" t="s">
        <v>172</v>
      </c>
      <c r="D33" s="36"/>
      <c r="E33" s="36"/>
      <c r="F33" s="36"/>
      <c r="G33" s="36"/>
      <c r="H33" s="36"/>
    </row>
    <row r="34" spans="1:5" ht="15.75" customHeight="1">
      <c r="A34" s="213" t="s">
        <v>79</v>
      </c>
      <c r="B34" s="139"/>
      <c r="C34" s="139"/>
      <c r="D34" s="139"/>
      <c r="E34" s="139"/>
    </row>
    <row r="36" spans="2:8" ht="15.75" customHeight="1">
      <c r="B36" s="14" t="s">
        <v>81</v>
      </c>
      <c r="D36" s="209"/>
      <c r="E36" s="209"/>
      <c r="F36" s="209"/>
      <c r="G36" s="209"/>
      <c r="H36" s="209"/>
    </row>
    <row r="37" spans="2:8" ht="15.75" customHeight="1">
      <c r="B37" s="14"/>
      <c r="D37" s="62"/>
      <c r="E37" s="62"/>
      <c r="F37" s="62"/>
      <c r="G37" s="62"/>
      <c r="H37" s="62"/>
    </row>
    <row r="38" spans="2:8" ht="15.75" customHeight="1">
      <c r="B38" s="14" t="s">
        <v>15</v>
      </c>
      <c r="D38" s="209"/>
      <c r="E38" s="209"/>
      <c r="F38" s="209"/>
      <c r="G38" s="209"/>
      <c r="H38" s="209"/>
    </row>
    <row r="39" spans="2:8" ht="15.75" customHeight="1">
      <c r="B39" s="14"/>
      <c r="D39" s="62"/>
      <c r="E39" s="62"/>
      <c r="F39" s="62"/>
      <c r="G39" s="62"/>
      <c r="H39" s="62"/>
    </row>
    <row r="40" spans="2:8" ht="15.75" customHeight="1">
      <c r="B40" s="14" t="s">
        <v>82</v>
      </c>
      <c r="D40" s="209"/>
      <c r="E40" s="209"/>
      <c r="F40" s="209"/>
      <c r="G40" s="209"/>
      <c r="H40" s="209"/>
    </row>
  </sheetData>
  <sheetProtection sheet="1" objects="1" scenarios="1"/>
  <mergeCells count="14">
    <mergeCell ref="D40:H40"/>
    <mergeCell ref="D38:H38"/>
    <mergeCell ref="D36:H36"/>
    <mergeCell ref="A34:E34"/>
    <mergeCell ref="C20:H20"/>
    <mergeCell ref="C21:H21"/>
    <mergeCell ref="C23:H23"/>
    <mergeCell ref="C25:H25"/>
    <mergeCell ref="A9:H9"/>
    <mergeCell ref="C17:H17"/>
    <mergeCell ref="C19:H19"/>
    <mergeCell ref="C13:H13"/>
    <mergeCell ref="C15:H15"/>
    <mergeCell ref="C11:H11"/>
  </mergeCells>
  <printOptions/>
  <pageMargins left="0.75" right="0.75" top="1" bottom="1" header="0.5" footer="0.5"/>
  <pageSetup horizontalDpi="600" verticalDpi="600" orientation="portrait"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J52"/>
  <sheetViews>
    <sheetView zoomScaleSheetLayoutView="100" zoomScalePageLayoutView="0" workbookViewId="0" topLeftCell="A1">
      <selection activeCell="G2" sqref="G2"/>
    </sheetView>
  </sheetViews>
  <sheetFormatPr defaultColWidth="9.140625" defaultRowHeight="12.75"/>
  <cols>
    <col min="1" max="1" width="5.00390625" style="2" customWidth="1"/>
    <col min="2" max="2" width="9.140625" style="2" customWidth="1"/>
    <col min="3" max="3" width="7.7109375" style="2" customWidth="1"/>
    <col min="4" max="4" width="11.421875" style="2" customWidth="1"/>
    <col min="5" max="5" width="17.140625" style="2" customWidth="1"/>
    <col min="6" max="6" width="11.140625" style="2" customWidth="1"/>
    <col min="7" max="7" width="21.57421875" style="2" customWidth="1"/>
    <col min="8" max="8" width="5.8515625" style="2" customWidth="1"/>
    <col min="9" max="16384" width="9.140625" style="2" customWidth="1"/>
  </cols>
  <sheetData>
    <row r="1" spans="1:9" ht="13.5" thickBot="1">
      <c r="A1" s="14" t="s">
        <v>22</v>
      </c>
      <c r="B1" s="14" t="s">
        <v>107</v>
      </c>
      <c r="G1" s="57">
        <f>MAX('page 1'!E45:E49)</f>
        <v>0</v>
      </c>
      <c r="H1" s="29" t="s">
        <v>64</v>
      </c>
      <c r="I1" s="10"/>
    </row>
    <row r="2" spans="1:8" ht="12.75">
      <c r="A2" s="14"/>
      <c r="B2" s="41" t="s">
        <v>116</v>
      </c>
      <c r="C2" s="41"/>
      <c r="D2" s="41"/>
      <c r="E2" s="41"/>
      <c r="G2" s="29"/>
      <c r="H2" s="29"/>
    </row>
    <row r="3" spans="1:8" ht="13.5" thickBot="1">
      <c r="A3" s="14"/>
      <c r="G3" s="42"/>
      <c r="H3" s="29"/>
    </row>
    <row r="4" spans="1:9" ht="12.75" customHeight="1" thickBot="1">
      <c r="A4" s="14" t="s">
        <v>23</v>
      </c>
      <c r="B4" s="150" t="s">
        <v>117</v>
      </c>
      <c r="C4" s="150"/>
      <c r="D4" s="150"/>
      <c r="E4" s="150"/>
      <c r="F4" s="151"/>
      <c r="G4" s="28"/>
      <c r="H4" s="29" t="s">
        <v>64</v>
      </c>
      <c r="I4" s="10"/>
    </row>
    <row r="5" spans="1:9" ht="12.75" customHeight="1">
      <c r="A5" s="14"/>
      <c r="B5" s="14" t="s">
        <v>118</v>
      </c>
      <c r="G5" s="43"/>
      <c r="H5" s="44" t="s">
        <v>188</v>
      </c>
      <c r="I5" s="45"/>
    </row>
    <row r="6" spans="1:9" ht="12.75" customHeight="1" thickBot="1">
      <c r="A6" s="14"/>
      <c r="B6" s="14"/>
      <c r="H6" s="29"/>
      <c r="I6" s="45"/>
    </row>
    <row r="7" spans="1:9" ht="12.75" customHeight="1" thickBot="1">
      <c r="A7" s="14" t="s">
        <v>24</v>
      </c>
      <c r="B7" s="14" t="s">
        <v>119</v>
      </c>
      <c r="C7" s="14"/>
      <c r="D7" s="14"/>
      <c r="E7" s="14"/>
      <c r="G7" s="28"/>
      <c r="H7" s="29" t="s">
        <v>64</v>
      </c>
      <c r="I7" s="45"/>
    </row>
    <row r="8" spans="1:7" ht="12.75">
      <c r="A8" s="14"/>
      <c r="B8" s="152" t="s">
        <v>123</v>
      </c>
      <c r="C8" s="152"/>
      <c r="D8" s="152"/>
      <c r="E8" s="152"/>
      <c r="F8" s="46" t="s">
        <v>15</v>
      </c>
      <c r="G8" s="47"/>
    </row>
    <row r="9" spans="1:9" ht="13.5" thickBot="1">
      <c r="A9" s="14"/>
      <c r="G9" s="48"/>
      <c r="H9" s="29"/>
      <c r="I9" s="10"/>
    </row>
    <row r="10" spans="1:9" ht="13.5" thickBot="1">
      <c r="A10" s="14" t="s">
        <v>87</v>
      </c>
      <c r="B10" s="150" t="s">
        <v>120</v>
      </c>
      <c r="C10" s="150"/>
      <c r="D10" s="150"/>
      <c r="E10" s="150"/>
      <c r="F10" s="151"/>
      <c r="G10" s="28"/>
      <c r="H10" s="29" t="s">
        <v>64</v>
      </c>
      <c r="I10" s="49"/>
    </row>
    <row r="11" spans="1:9" ht="12.75">
      <c r="A11" s="14"/>
      <c r="B11" s="50"/>
      <c r="C11" s="50"/>
      <c r="D11" s="50"/>
      <c r="E11" s="50"/>
      <c r="F11" s="51"/>
      <c r="G11" s="52"/>
      <c r="H11" s="44" t="s">
        <v>188</v>
      </c>
      <c r="I11" s="49"/>
    </row>
    <row r="12" spans="2:10" ht="13.5" thickBot="1">
      <c r="B12" s="53"/>
      <c r="C12" s="53"/>
      <c r="D12" s="53"/>
      <c r="E12" s="53"/>
      <c r="F12" s="53"/>
      <c r="J12" s="29"/>
    </row>
    <row r="13" spans="1:10" ht="13.5" thickBot="1">
      <c r="A13" s="14" t="s">
        <v>98</v>
      </c>
      <c r="B13" s="14" t="s">
        <v>121</v>
      </c>
      <c r="G13" s="28"/>
      <c r="H13" s="24" t="s">
        <v>105</v>
      </c>
      <c r="I13" s="45"/>
      <c r="J13" s="29"/>
    </row>
    <row r="14" spans="1:10" ht="13.5" thickBot="1">
      <c r="A14" s="14"/>
      <c r="G14" s="42"/>
      <c r="H14" s="24"/>
      <c r="J14" s="29"/>
    </row>
    <row r="15" spans="1:10" ht="13.5" thickBot="1">
      <c r="A15" s="14" t="s">
        <v>99</v>
      </c>
      <c r="B15" s="14" t="s">
        <v>124</v>
      </c>
      <c r="G15" s="58" t="e">
        <f>'page 1'!G33/'page 1'!F11</f>
        <v>#DIV/0!</v>
      </c>
      <c r="H15" s="24" t="s">
        <v>106</v>
      </c>
      <c r="I15" s="10"/>
      <c r="J15" s="29"/>
    </row>
    <row r="16" spans="1:10" ht="13.5" thickBot="1">
      <c r="A16" s="14"/>
      <c r="G16" s="29"/>
      <c r="H16" s="24"/>
      <c r="I16" s="13"/>
      <c r="J16" s="29"/>
    </row>
    <row r="17" spans="1:10" ht="13.5" thickBot="1">
      <c r="A17" s="14" t="s">
        <v>100</v>
      </c>
      <c r="B17" s="14" t="s">
        <v>125</v>
      </c>
      <c r="G17" s="58" t="e">
        <f>'page 1'!G33/'page 1'!F12</f>
        <v>#DIV/0!</v>
      </c>
      <c r="H17" s="24" t="s">
        <v>64</v>
      </c>
      <c r="I17" s="10"/>
      <c r="J17" s="29"/>
    </row>
    <row r="18" spans="1:10" ht="12.75">
      <c r="A18" s="14"/>
      <c r="G18" s="42"/>
      <c r="H18" s="24"/>
      <c r="I18" s="13"/>
      <c r="J18" s="29"/>
    </row>
    <row r="19" spans="1:10" ht="12.75">
      <c r="A19" s="14" t="s">
        <v>101</v>
      </c>
      <c r="B19" s="14" t="s">
        <v>126</v>
      </c>
      <c r="G19" s="42"/>
      <c r="H19" s="24"/>
      <c r="I19" s="10"/>
      <c r="J19" s="29"/>
    </row>
    <row r="20" spans="1:10" ht="12.75">
      <c r="A20" s="14"/>
      <c r="B20" s="14" t="s">
        <v>127</v>
      </c>
      <c r="G20" s="42"/>
      <c r="H20" s="24"/>
      <c r="I20" s="10"/>
      <c r="J20" s="29"/>
    </row>
    <row r="21" spans="1:10" ht="6" customHeight="1" thickBot="1">
      <c r="A21" s="14"/>
      <c r="B21" s="14"/>
      <c r="G21" s="42"/>
      <c r="H21" s="24"/>
      <c r="I21" s="10"/>
      <c r="J21" s="29"/>
    </row>
    <row r="22" spans="1:10" ht="13.5" thickBot="1">
      <c r="A22" s="14"/>
      <c r="D22" s="14" t="s">
        <v>128</v>
      </c>
      <c r="G22" s="28"/>
      <c r="H22" s="24" t="s">
        <v>96</v>
      </c>
      <c r="I22" s="13"/>
      <c r="J22" s="29"/>
    </row>
    <row r="23" spans="1:10" ht="13.5" thickBot="1">
      <c r="A23" s="14"/>
      <c r="D23" s="14" t="s">
        <v>129</v>
      </c>
      <c r="G23" s="28"/>
      <c r="H23" s="24" t="s">
        <v>96</v>
      </c>
      <c r="I23" s="13"/>
      <c r="J23" s="29"/>
    </row>
    <row r="24" spans="1:10" ht="13.5" thickBot="1">
      <c r="A24" s="14"/>
      <c r="D24" s="14" t="s">
        <v>16</v>
      </c>
      <c r="G24" s="28"/>
      <c r="H24" s="24" t="s">
        <v>96</v>
      </c>
      <c r="I24" s="10"/>
      <c r="J24" s="29"/>
    </row>
    <row r="25" spans="1:10" ht="12.75">
      <c r="A25" s="14"/>
      <c r="G25" s="42"/>
      <c r="H25" s="24"/>
      <c r="I25" s="10"/>
      <c r="J25" s="29"/>
    </row>
    <row r="26" spans="1:10" ht="12.75">
      <c r="A26" s="14" t="s">
        <v>102</v>
      </c>
      <c r="B26" s="14" t="s">
        <v>186</v>
      </c>
      <c r="G26" s="42"/>
      <c r="H26" s="24"/>
      <c r="I26" s="10"/>
      <c r="J26" s="29"/>
    </row>
    <row r="27" spans="1:10" ht="12.75">
      <c r="A27" s="14"/>
      <c r="B27" s="14" t="s">
        <v>187</v>
      </c>
      <c r="G27" s="42"/>
      <c r="H27" s="24"/>
      <c r="I27" s="10"/>
      <c r="J27" s="29"/>
    </row>
    <row r="28" spans="1:10" ht="6" customHeight="1" thickBot="1">
      <c r="A28" s="14"/>
      <c r="G28" s="42"/>
      <c r="H28" s="24"/>
      <c r="I28" s="10"/>
      <c r="J28" s="29"/>
    </row>
    <row r="29" spans="1:10" ht="13.5" thickBot="1">
      <c r="A29" s="14"/>
      <c r="D29" s="14" t="s">
        <v>130</v>
      </c>
      <c r="G29" s="28"/>
      <c r="H29" s="24" t="s">
        <v>64</v>
      </c>
      <c r="I29" s="13"/>
      <c r="J29" s="29"/>
    </row>
    <row r="30" spans="1:10" ht="13.5" thickBot="1">
      <c r="A30" s="14"/>
      <c r="D30" s="14" t="s">
        <v>131</v>
      </c>
      <c r="G30" s="28"/>
      <c r="H30" s="24" t="s">
        <v>64</v>
      </c>
      <c r="I30" s="13"/>
      <c r="J30" s="29"/>
    </row>
    <row r="31" spans="1:10" ht="13.5" thickBot="1">
      <c r="A31" s="14"/>
      <c r="D31" s="14" t="s">
        <v>132</v>
      </c>
      <c r="G31" s="28"/>
      <c r="H31" s="24" t="s">
        <v>64</v>
      </c>
      <c r="I31" s="10"/>
      <c r="J31" s="29"/>
    </row>
    <row r="32" spans="1:10" ht="13.5" thickBot="1">
      <c r="A32" s="14"/>
      <c r="D32" s="14" t="s">
        <v>133</v>
      </c>
      <c r="G32" s="28"/>
      <c r="H32" s="24" t="s">
        <v>64</v>
      </c>
      <c r="I32" s="10"/>
      <c r="J32" s="29"/>
    </row>
    <row r="33" spans="1:10" ht="6" customHeight="1">
      <c r="A33" s="14"/>
      <c r="D33" s="14"/>
      <c r="G33" s="45"/>
      <c r="H33" s="24"/>
      <c r="I33" s="10"/>
      <c r="J33" s="29"/>
    </row>
    <row r="34" spans="1:10" ht="12.75">
      <c r="A34" s="14"/>
      <c r="B34" s="141"/>
      <c r="C34" s="142"/>
      <c r="D34" s="142"/>
      <c r="E34" s="142"/>
      <c r="F34" s="142"/>
      <c r="G34" s="143"/>
      <c r="H34" s="24"/>
      <c r="I34" s="10"/>
      <c r="J34" s="29"/>
    </row>
    <row r="35" spans="1:10" ht="12.75">
      <c r="A35" s="14"/>
      <c r="B35" s="144"/>
      <c r="C35" s="145"/>
      <c r="D35" s="145"/>
      <c r="E35" s="145"/>
      <c r="F35" s="145"/>
      <c r="G35" s="146"/>
      <c r="H35" s="24"/>
      <c r="I35" s="10"/>
      <c r="J35" s="29"/>
    </row>
    <row r="36" spans="1:10" ht="12.75">
      <c r="A36" s="14"/>
      <c r="B36" s="144"/>
      <c r="C36" s="145"/>
      <c r="D36" s="145"/>
      <c r="E36" s="145"/>
      <c r="F36" s="145"/>
      <c r="G36" s="146"/>
      <c r="H36" s="24"/>
      <c r="I36" s="10"/>
      <c r="J36" s="29"/>
    </row>
    <row r="37" spans="1:10" ht="12.75">
      <c r="A37" s="14"/>
      <c r="B37" s="147"/>
      <c r="C37" s="148"/>
      <c r="D37" s="148"/>
      <c r="E37" s="148"/>
      <c r="F37" s="148"/>
      <c r="G37" s="149"/>
      <c r="H37" s="24"/>
      <c r="I37" s="10"/>
      <c r="J37" s="29"/>
    </row>
    <row r="38" spans="1:10" ht="13.5" thickBot="1">
      <c r="A38" s="14"/>
      <c r="C38" s="13"/>
      <c r="D38" s="13"/>
      <c r="E38" s="13"/>
      <c r="F38" s="13"/>
      <c r="G38" s="42"/>
      <c r="H38" s="24"/>
      <c r="I38" s="10"/>
      <c r="J38" s="29"/>
    </row>
    <row r="39" spans="1:10" ht="13.5" thickBot="1">
      <c r="A39" s="14" t="s">
        <v>103</v>
      </c>
      <c r="B39" s="14" t="s">
        <v>134</v>
      </c>
      <c r="G39" s="28"/>
      <c r="H39" s="24" t="s">
        <v>96</v>
      </c>
      <c r="I39" s="10"/>
      <c r="J39" s="29"/>
    </row>
    <row r="40" spans="1:10" ht="12.75">
      <c r="A40" s="14"/>
      <c r="B40" s="14"/>
      <c r="G40" s="45"/>
      <c r="H40" s="24"/>
      <c r="I40" s="10"/>
      <c r="J40" s="29"/>
    </row>
    <row r="41" spans="1:10" ht="12.75">
      <c r="A41" s="14"/>
      <c r="B41" s="14"/>
      <c r="G41" s="45"/>
      <c r="H41" s="24"/>
      <c r="I41" s="10"/>
      <c r="J41" s="29"/>
    </row>
    <row r="42" spans="2:10" ht="12.75">
      <c r="B42" s="42"/>
      <c r="C42" s="42"/>
      <c r="D42" s="42"/>
      <c r="E42" s="42"/>
      <c r="F42" s="42"/>
      <c r="G42" s="48"/>
      <c r="I42" s="13"/>
      <c r="J42" s="29"/>
    </row>
    <row r="43" spans="1:10" ht="12.75">
      <c r="A43" s="14" t="s">
        <v>17</v>
      </c>
      <c r="B43" s="54" t="s">
        <v>144</v>
      </c>
      <c r="C43" s="54"/>
      <c r="D43" s="54"/>
      <c r="E43" s="54"/>
      <c r="F43" s="54"/>
      <c r="G43" s="55"/>
      <c r="H43" s="56"/>
      <c r="I43" s="56"/>
      <c r="J43" s="56"/>
    </row>
    <row r="44" ht="13.5" thickBot="1"/>
    <row r="45" spans="1:9" ht="13.5" thickBot="1">
      <c r="A45" s="14" t="s">
        <v>25</v>
      </c>
      <c r="B45" s="14" t="s">
        <v>135</v>
      </c>
      <c r="G45" s="28"/>
      <c r="H45" s="29" t="s">
        <v>64</v>
      </c>
      <c r="I45" s="45"/>
    </row>
    <row r="46" spans="1:8" ht="12.75">
      <c r="A46" s="14"/>
      <c r="B46" s="14" t="s">
        <v>136</v>
      </c>
      <c r="H46" s="29"/>
    </row>
    <row r="47" spans="1:8" ht="13.5" thickBot="1">
      <c r="A47" s="14"/>
      <c r="H47" s="29"/>
    </row>
    <row r="48" spans="1:9" ht="13.5" thickBot="1">
      <c r="A48" s="14" t="s">
        <v>26</v>
      </c>
      <c r="B48" s="14" t="s">
        <v>135</v>
      </c>
      <c r="G48" s="28"/>
      <c r="H48" s="29" t="s">
        <v>64</v>
      </c>
      <c r="I48" s="45"/>
    </row>
    <row r="49" spans="2:10" ht="12.75">
      <c r="B49" s="14" t="s">
        <v>137</v>
      </c>
      <c r="J49" s="29"/>
    </row>
    <row r="50" ht="13.5" thickBot="1"/>
    <row r="51" spans="1:9" ht="13.5" thickBot="1">
      <c r="A51" s="14" t="s">
        <v>27</v>
      </c>
      <c r="B51" s="14" t="s">
        <v>135</v>
      </c>
      <c r="G51" s="28"/>
      <c r="H51" s="29" t="s">
        <v>64</v>
      </c>
      <c r="I51" s="10"/>
    </row>
    <row r="52" spans="1:8" ht="12.75">
      <c r="A52" s="14"/>
      <c r="B52" s="14" t="s">
        <v>138</v>
      </c>
      <c r="H52" s="29"/>
    </row>
  </sheetData>
  <sheetProtection sheet="1" objects="1" scenarios="1"/>
  <mergeCells count="4">
    <mergeCell ref="B34:G37"/>
    <mergeCell ref="B4:F4"/>
    <mergeCell ref="B10:F10"/>
    <mergeCell ref="B8:E8"/>
  </mergeCells>
  <printOptions/>
  <pageMargins left="0.75" right="0.75" top="1" bottom="1" header="0.5" footer="0.5"/>
  <pageSetup horizontalDpi="600" verticalDpi="600" orientation="portrait"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M37"/>
  <sheetViews>
    <sheetView zoomScaleSheetLayoutView="100" zoomScalePageLayoutView="0" workbookViewId="0" topLeftCell="A7">
      <selection activeCell="I20" sqref="I20"/>
    </sheetView>
  </sheetViews>
  <sheetFormatPr defaultColWidth="9.140625" defaultRowHeight="12.75"/>
  <cols>
    <col min="1" max="1" width="4.421875" style="2" customWidth="1"/>
    <col min="2" max="2" width="9.28125" style="2" customWidth="1"/>
    <col min="3" max="5" width="6.7109375" style="2" customWidth="1"/>
    <col min="6" max="6" width="9.28125" style="2" customWidth="1"/>
    <col min="7" max="7" width="18.7109375" style="2" customWidth="1"/>
    <col min="8" max="8" width="9.140625" style="2" customWidth="1"/>
    <col min="9" max="9" width="5.7109375" style="2" customWidth="1"/>
    <col min="10" max="10" width="13.421875" style="2" customWidth="1"/>
    <col min="11" max="16384" width="9.140625" style="2" customWidth="1"/>
  </cols>
  <sheetData>
    <row r="1" spans="1:10" ht="13.5" thickBot="1">
      <c r="A1" s="14" t="s">
        <v>28</v>
      </c>
      <c r="B1" s="14" t="s">
        <v>139</v>
      </c>
      <c r="H1" s="166">
        <f>'page 2'!G45+'page 2'!G48+'page 2'!G51</f>
        <v>0</v>
      </c>
      <c r="I1" s="167"/>
      <c r="J1" s="29" t="s">
        <v>64</v>
      </c>
    </row>
    <row r="2" spans="1:10" ht="12.75">
      <c r="A2" s="14"/>
      <c r="B2" s="14" t="s">
        <v>140</v>
      </c>
      <c r="J2" s="29"/>
    </row>
    <row r="3" spans="1:10" ht="13.5" thickBot="1">
      <c r="A3" s="14"/>
      <c r="J3" s="29"/>
    </row>
    <row r="4" spans="1:10" ht="13.5" thickBot="1">
      <c r="A4" s="14" t="s">
        <v>29</v>
      </c>
      <c r="B4" s="14" t="s">
        <v>145</v>
      </c>
      <c r="H4" s="166">
        <f>H1*H5</f>
        <v>0</v>
      </c>
      <c r="I4" s="167"/>
      <c r="J4" s="29" t="s">
        <v>64</v>
      </c>
    </row>
    <row r="5" spans="1:10" ht="12.75">
      <c r="A5" s="14"/>
      <c r="B5" s="14" t="s">
        <v>146</v>
      </c>
      <c r="H5" s="170"/>
      <c r="I5" s="169"/>
      <c r="J5" s="29" t="s">
        <v>188</v>
      </c>
    </row>
    <row r="6" spans="1:10" ht="13.5" thickBot="1">
      <c r="A6" s="14"/>
      <c r="B6" s="14"/>
      <c r="J6" s="29"/>
    </row>
    <row r="7" spans="1:10" ht="13.5" thickBot="1">
      <c r="A7" s="14" t="s">
        <v>30</v>
      </c>
      <c r="B7" s="14" t="s">
        <v>141</v>
      </c>
      <c r="H7" s="166">
        <f>H1*H8</f>
        <v>0</v>
      </c>
      <c r="I7" s="167"/>
      <c r="J7" s="29" t="s">
        <v>64</v>
      </c>
    </row>
    <row r="8" spans="1:10" ht="12.75">
      <c r="A8" s="14"/>
      <c r="B8" s="14" t="s">
        <v>142</v>
      </c>
      <c r="H8" s="168"/>
      <c r="I8" s="169"/>
      <c r="J8" s="29" t="s">
        <v>188</v>
      </c>
    </row>
    <row r="9" ht="12.75">
      <c r="J9" s="29"/>
    </row>
    <row r="10" spans="1:10" ht="12.75">
      <c r="A10" s="14" t="s">
        <v>31</v>
      </c>
      <c r="B10" s="14" t="s">
        <v>143</v>
      </c>
      <c r="G10" s="59"/>
      <c r="H10" s="59"/>
      <c r="I10" s="59"/>
      <c r="J10" s="29"/>
    </row>
    <row r="11" spans="2:10" ht="12.75">
      <c r="B11" s="150" t="s">
        <v>157</v>
      </c>
      <c r="C11" s="150"/>
      <c r="D11" s="150"/>
      <c r="E11" s="150"/>
      <c r="F11" s="150"/>
      <c r="G11" s="150"/>
      <c r="H11" s="150"/>
      <c r="I11" s="150"/>
      <c r="J11" s="150"/>
    </row>
    <row r="12" ht="6" customHeight="1">
      <c r="J12" s="29"/>
    </row>
    <row r="13" spans="2:10" ht="15.75" customHeight="1">
      <c r="B13" s="29" t="s">
        <v>11</v>
      </c>
      <c r="C13" s="153"/>
      <c r="D13" s="154"/>
      <c r="E13" s="155"/>
      <c r="F13" s="29" t="s">
        <v>11</v>
      </c>
      <c r="G13" s="60"/>
      <c r="H13" s="61" t="s">
        <v>64</v>
      </c>
      <c r="I13" s="62"/>
      <c r="J13" s="62"/>
    </row>
    <row r="14" spans="2:10" ht="15.75" customHeight="1">
      <c r="B14" s="29" t="s">
        <v>11</v>
      </c>
      <c r="C14" s="156"/>
      <c r="D14" s="156"/>
      <c r="E14" s="156"/>
      <c r="F14" s="29" t="s">
        <v>11</v>
      </c>
      <c r="G14" s="60"/>
      <c r="H14" s="61" t="s">
        <v>64</v>
      </c>
      <c r="I14" s="62"/>
      <c r="J14" s="62"/>
    </row>
    <row r="15" spans="2:10" ht="15.75" customHeight="1">
      <c r="B15" s="29" t="s">
        <v>11</v>
      </c>
      <c r="C15" s="156"/>
      <c r="D15" s="156"/>
      <c r="E15" s="156"/>
      <c r="F15" s="29" t="s">
        <v>11</v>
      </c>
      <c r="G15" s="60"/>
      <c r="H15" s="61" t="s">
        <v>64</v>
      </c>
      <c r="I15" s="62"/>
      <c r="J15" s="62"/>
    </row>
    <row r="16" spans="2:10" ht="15.75" customHeight="1">
      <c r="B16" s="29" t="s">
        <v>11</v>
      </c>
      <c r="C16" s="156"/>
      <c r="D16" s="156"/>
      <c r="E16" s="156"/>
      <c r="F16" s="29" t="s">
        <v>11</v>
      </c>
      <c r="G16" s="60"/>
      <c r="H16" s="61" t="s">
        <v>64</v>
      </c>
      <c r="I16" s="62"/>
      <c r="J16" s="62"/>
    </row>
    <row r="17" spans="2:10" ht="15.75" customHeight="1">
      <c r="B17" s="29" t="s">
        <v>11</v>
      </c>
      <c r="C17" s="156"/>
      <c r="D17" s="156"/>
      <c r="E17" s="156"/>
      <c r="F17" s="29" t="s">
        <v>11</v>
      </c>
      <c r="G17" s="60"/>
      <c r="H17" s="61" t="s">
        <v>64</v>
      </c>
      <c r="I17" s="62"/>
      <c r="J17" s="62"/>
    </row>
    <row r="18" ht="12.75">
      <c r="J18" s="29"/>
    </row>
    <row r="19" ht="12.75">
      <c r="J19" s="29"/>
    </row>
    <row r="21" spans="1:3" ht="14.25">
      <c r="A21" s="14" t="s">
        <v>32</v>
      </c>
      <c r="B21" s="63" t="s">
        <v>33</v>
      </c>
      <c r="C21" s="15"/>
    </row>
    <row r="23" spans="1:13" ht="25.5" customHeight="1">
      <c r="A23" s="64" t="s">
        <v>183</v>
      </c>
      <c r="B23" s="159" t="s">
        <v>184</v>
      </c>
      <c r="C23" s="159"/>
      <c r="D23" s="159"/>
      <c r="E23" s="159"/>
      <c r="F23" s="159"/>
      <c r="G23" s="159"/>
      <c r="H23" s="159"/>
      <c r="I23" s="159"/>
      <c r="J23" s="159"/>
      <c r="M23" s="65"/>
    </row>
    <row r="24" spans="1:10" ht="12.75">
      <c r="A24" s="14"/>
      <c r="B24" s="165"/>
      <c r="C24" s="165"/>
      <c r="D24" s="165"/>
      <c r="E24" s="165"/>
      <c r="F24" s="165"/>
      <c r="G24" s="165"/>
      <c r="H24" s="165"/>
      <c r="I24" s="165"/>
      <c r="J24" s="165"/>
    </row>
    <row r="25" spans="1:10" ht="46.5" customHeight="1">
      <c r="A25" s="14"/>
      <c r="B25" s="161" t="s">
        <v>147</v>
      </c>
      <c r="C25" s="161"/>
      <c r="D25" s="161" t="s">
        <v>86</v>
      </c>
      <c r="E25" s="161"/>
      <c r="F25" s="162" t="s">
        <v>34</v>
      </c>
      <c r="G25" s="162"/>
      <c r="H25" s="163" t="s">
        <v>252</v>
      </c>
      <c r="I25" s="164"/>
      <c r="J25" s="66" t="s">
        <v>83</v>
      </c>
    </row>
    <row r="26" spans="1:10" ht="15.75" customHeight="1">
      <c r="A26" s="14"/>
      <c r="B26" s="160"/>
      <c r="C26" s="160"/>
      <c r="D26" s="157"/>
      <c r="E26" s="158"/>
      <c r="F26" s="160"/>
      <c r="G26" s="160"/>
      <c r="H26" s="157"/>
      <c r="I26" s="158"/>
      <c r="J26" s="67"/>
    </row>
    <row r="27" spans="1:10" ht="15.75" customHeight="1">
      <c r="A27" s="14"/>
      <c r="B27" s="160"/>
      <c r="C27" s="160"/>
      <c r="D27" s="157"/>
      <c r="E27" s="158"/>
      <c r="F27" s="157"/>
      <c r="G27" s="158"/>
      <c r="H27" s="157"/>
      <c r="I27" s="158"/>
      <c r="J27" s="67"/>
    </row>
    <row r="28" spans="1:10" ht="15.75" customHeight="1">
      <c r="A28" s="14"/>
      <c r="B28" s="160"/>
      <c r="C28" s="160"/>
      <c r="D28" s="157"/>
      <c r="E28" s="158"/>
      <c r="F28" s="157"/>
      <c r="G28" s="158"/>
      <c r="H28" s="157"/>
      <c r="I28" s="158"/>
      <c r="J28" s="67"/>
    </row>
    <row r="29" spans="1:10" ht="15.75" customHeight="1">
      <c r="A29" s="14"/>
      <c r="B29" s="160"/>
      <c r="C29" s="160"/>
      <c r="D29" s="157"/>
      <c r="E29" s="158"/>
      <c r="F29" s="157"/>
      <c r="G29" s="158"/>
      <c r="H29" s="157"/>
      <c r="I29" s="158"/>
      <c r="J29" s="67"/>
    </row>
    <row r="30" spans="1:10" ht="15.75" customHeight="1">
      <c r="A30" s="14"/>
      <c r="B30" s="160"/>
      <c r="C30" s="160"/>
      <c r="D30" s="157"/>
      <c r="E30" s="158"/>
      <c r="F30" s="157"/>
      <c r="G30" s="158"/>
      <c r="H30" s="157"/>
      <c r="I30" s="158"/>
      <c r="J30" s="67"/>
    </row>
    <row r="31" spans="1:10" ht="15.75" customHeight="1">
      <c r="A31" s="14"/>
      <c r="B31" s="160"/>
      <c r="C31" s="160"/>
      <c r="D31" s="157"/>
      <c r="E31" s="158"/>
      <c r="F31" s="157"/>
      <c r="G31" s="158"/>
      <c r="H31" s="157"/>
      <c r="I31" s="158"/>
      <c r="J31" s="67"/>
    </row>
    <row r="32" spans="1:10" ht="15.75" customHeight="1">
      <c r="A32" s="14"/>
      <c r="B32" s="160"/>
      <c r="C32" s="160"/>
      <c r="D32" s="157"/>
      <c r="E32" s="158"/>
      <c r="F32" s="157"/>
      <c r="G32" s="158"/>
      <c r="H32" s="157"/>
      <c r="I32" s="158"/>
      <c r="J32" s="67"/>
    </row>
    <row r="33" spans="1:10" ht="15.75" customHeight="1">
      <c r="A33" s="14"/>
      <c r="B33" s="160"/>
      <c r="C33" s="160"/>
      <c r="D33" s="157"/>
      <c r="E33" s="158"/>
      <c r="F33" s="157"/>
      <c r="G33" s="158"/>
      <c r="H33" s="157"/>
      <c r="I33" s="158"/>
      <c r="J33" s="67"/>
    </row>
    <row r="34" spans="1:10" ht="15.75" customHeight="1">
      <c r="A34" s="14"/>
      <c r="B34" s="160"/>
      <c r="C34" s="160"/>
      <c r="D34" s="157"/>
      <c r="E34" s="158"/>
      <c r="F34" s="157"/>
      <c r="G34" s="158"/>
      <c r="H34" s="157"/>
      <c r="I34" s="158"/>
      <c r="J34" s="67"/>
    </row>
    <row r="35" spans="1:10" ht="15.75" customHeight="1">
      <c r="A35" s="14"/>
      <c r="B35" s="160"/>
      <c r="C35" s="160"/>
      <c r="D35" s="157"/>
      <c r="E35" s="158"/>
      <c r="F35" s="157"/>
      <c r="G35" s="158"/>
      <c r="H35" s="157"/>
      <c r="I35" s="158"/>
      <c r="J35" s="67"/>
    </row>
    <row r="36" spans="1:10" ht="15.75" customHeight="1">
      <c r="A36" s="14"/>
      <c r="B36" s="160"/>
      <c r="C36" s="160"/>
      <c r="D36" s="157"/>
      <c r="E36" s="158"/>
      <c r="F36" s="157"/>
      <c r="G36" s="158"/>
      <c r="H36" s="157"/>
      <c r="I36" s="158"/>
      <c r="J36" s="67"/>
    </row>
    <row r="37" spans="1:10" ht="15.75" customHeight="1">
      <c r="A37" s="14"/>
      <c r="B37" s="160"/>
      <c r="C37" s="160"/>
      <c r="D37" s="157"/>
      <c r="E37" s="158"/>
      <c r="F37" s="157"/>
      <c r="G37" s="158"/>
      <c r="H37" s="157"/>
      <c r="I37" s="158"/>
      <c r="J37" s="67"/>
    </row>
  </sheetData>
  <sheetProtection sheet="1" objects="1" scenarios="1"/>
  <mergeCells count="65">
    <mergeCell ref="H32:I32"/>
    <mergeCell ref="B30:C30"/>
    <mergeCell ref="D31:E31"/>
    <mergeCell ref="B34:C34"/>
    <mergeCell ref="H30:I30"/>
    <mergeCell ref="H31:I31"/>
    <mergeCell ref="F31:G31"/>
    <mergeCell ref="B31:C31"/>
    <mergeCell ref="H1:I1"/>
    <mergeCell ref="H4:I4"/>
    <mergeCell ref="H7:I7"/>
    <mergeCell ref="H34:I34"/>
    <mergeCell ref="H33:I33"/>
    <mergeCell ref="H8:I8"/>
    <mergeCell ref="H5:I5"/>
    <mergeCell ref="B11:J11"/>
    <mergeCell ref="F33:G33"/>
    <mergeCell ref="D34:E34"/>
    <mergeCell ref="H27:I27"/>
    <mergeCell ref="B28:C28"/>
    <mergeCell ref="H28:I28"/>
    <mergeCell ref="D30:E30"/>
    <mergeCell ref="F28:G28"/>
    <mergeCell ref="F30:G30"/>
    <mergeCell ref="B35:C35"/>
    <mergeCell ref="D35:E35"/>
    <mergeCell ref="B32:C32"/>
    <mergeCell ref="B36:C36"/>
    <mergeCell ref="B37:C37"/>
    <mergeCell ref="D36:E36"/>
    <mergeCell ref="D37:E37"/>
    <mergeCell ref="D32:E32"/>
    <mergeCell ref="D33:E33"/>
    <mergeCell ref="H37:I37"/>
    <mergeCell ref="F36:G36"/>
    <mergeCell ref="F37:G37"/>
    <mergeCell ref="H35:I35"/>
    <mergeCell ref="F35:G35"/>
    <mergeCell ref="H36:I36"/>
    <mergeCell ref="D29:E29"/>
    <mergeCell ref="D26:E26"/>
    <mergeCell ref="F34:G34"/>
    <mergeCell ref="F32:G32"/>
    <mergeCell ref="B33:C33"/>
    <mergeCell ref="H29:I29"/>
    <mergeCell ref="F29:G29"/>
    <mergeCell ref="B23:J23"/>
    <mergeCell ref="F26:G26"/>
    <mergeCell ref="D28:E28"/>
    <mergeCell ref="H26:I26"/>
    <mergeCell ref="B25:C25"/>
    <mergeCell ref="D25:E25"/>
    <mergeCell ref="F25:G25"/>
    <mergeCell ref="H25:I25"/>
    <mergeCell ref="B24:J24"/>
    <mergeCell ref="F27:G27"/>
    <mergeCell ref="B26:C26"/>
    <mergeCell ref="B27:C27"/>
    <mergeCell ref="D27:E27"/>
    <mergeCell ref="B29:C29"/>
    <mergeCell ref="C13:E13"/>
    <mergeCell ref="C14:E14"/>
    <mergeCell ref="C15:E15"/>
    <mergeCell ref="C16:E16"/>
    <mergeCell ref="C17:E17"/>
  </mergeCells>
  <printOptions/>
  <pageMargins left="0.75" right="0.75" top="1" bottom="1" header="0.5" footer="0.5"/>
  <pageSetup horizontalDpi="600" verticalDpi="600" orientation="portrait" r:id="rId2"/>
  <headerFooter alignWithMargins="0">
    <oddFooter>&amp;CPage &amp;P</oddFooter>
  </headerFooter>
  <legacyDrawing r:id="rId1"/>
</worksheet>
</file>

<file path=xl/worksheets/sheet4.xml><?xml version="1.0" encoding="utf-8"?>
<worksheet xmlns="http://schemas.openxmlformats.org/spreadsheetml/2006/main" xmlns:r="http://schemas.openxmlformats.org/officeDocument/2006/relationships">
  <dimension ref="A1:J51"/>
  <sheetViews>
    <sheetView zoomScaleSheetLayoutView="100" zoomScalePageLayoutView="0" workbookViewId="0" topLeftCell="A1">
      <selection activeCell="K8" sqref="K8"/>
    </sheetView>
  </sheetViews>
  <sheetFormatPr defaultColWidth="9.140625" defaultRowHeight="12.75"/>
  <cols>
    <col min="1" max="1" width="4.00390625" style="2" customWidth="1"/>
    <col min="2" max="4" width="5.7109375" style="2" customWidth="1"/>
    <col min="5" max="5" width="12.7109375" style="2" customWidth="1"/>
    <col min="6" max="6" width="10.7109375" style="2" customWidth="1"/>
    <col min="7" max="7" width="12.140625" style="2" customWidth="1"/>
    <col min="8" max="8" width="9.28125" style="2" customWidth="1"/>
    <col min="9" max="9" width="10.00390625" style="2" customWidth="1"/>
    <col min="10" max="10" width="15.00390625" style="2" customWidth="1"/>
    <col min="11" max="16384" width="9.140625" style="2" customWidth="1"/>
  </cols>
  <sheetData>
    <row r="1" spans="1:7" ht="12.75">
      <c r="A1" s="68" t="s">
        <v>108</v>
      </c>
      <c r="B1" s="14" t="s">
        <v>189</v>
      </c>
      <c r="C1" s="69"/>
      <c r="D1" s="69"/>
      <c r="E1" s="69"/>
      <c r="F1" s="69"/>
      <c r="G1" s="69"/>
    </row>
    <row r="2" spans="1:2" ht="13.5" thickBot="1">
      <c r="A2" s="14"/>
      <c r="B2" s="14" t="s">
        <v>109</v>
      </c>
    </row>
    <row r="3" spans="1:10" ht="13.5" thickBot="1">
      <c r="A3" s="14"/>
      <c r="B3" s="70" t="s">
        <v>37</v>
      </c>
      <c r="C3" s="2" t="s">
        <v>190</v>
      </c>
      <c r="I3" s="28"/>
      <c r="J3" s="2" t="s">
        <v>64</v>
      </c>
    </row>
    <row r="4" spans="1:10" ht="13.5" thickBot="1">
      <c r="A4" s="14"/>
      <c r="B4" s="70" t="s">
        <v>38</v>
      </c>
      <c r="C4" s="2" t="s">
        <v>191</v>
      </c>
      <c r="I4" s="28"/>
      <c r="J4" s="2" t="s">
        <v>64</v>
      </c>
    </row>
    <row r="5" spans="1:2" ht="13.5" thickBot="1">
      <c r="A5" s="14"/>
      <c r="B5" s="14" t="s">
        <v>110</v>
      </c>
    </row>
    <row r="6" spans="1:10" ht="13.5" thickBot="1">
      <c r="A6" s="14"/>
      <c r="B6" s="70" t="s">
        <v>39</v>
      </c>
      <c r="C6" s="2" t="s">
        <v>190</v>
      </c>
      <c r="I6" s="28"/>
      <c r="J6" s="2" t="s">
        <v>64</v>
      </c>
    </row>
    <row r="7" spans="1:10" ht="13.5" thickBot="1">
      <c r="A7" s="14"/>
      <c r="B7" s="70" t="s">
        <v>40</v>
      </c>
      <c r="C7" s="2" t="s">
        <v>95</v>
      </c>
      <c r="I7" s="28"/>
      <c r="J7" s="2" t="s">
        <v>64</v>
      </c>
    </row>
    <row r="8" ht="13.5" thickBot="1">
      <c r="A8" s="14"/>
    </row>
    <row r="9" spans="1:10" ht="13.5" thickBot="1">
      <c r="A9" s="14" t="s">
        <v>85</v>
      </c>
      <c r="B9" s="14" t="s">
        <v>192</v>
      </c>
      <c r="I9" s="28">
        <f>I3+I6</f>
        <v>0</v>
      </c>
      <c r="J9" s="2" t="s">
        <v>64</v>
      </c>
    </row>
    <row r="10" ht="12.75">
      <c r="A10" s="14"/>
    </row>
    <row r="11" spans="1:10" ht="12.75">
      <c r="A11" s="14" t="s">
        <v>35</v>
      </c>
      <c r="B11" s="172" t="s">
        <v>197</v>
      </c>
      <c r="C11" s="173"/>
      <c r="D11" s="173"/>
      <c r="E11" s="173"/>
      <c r="F11" s="173"/>
      <c r="G11" s="173"/>
      <c r="H11" s="173"/>
      <c r="I11" s="173"/>
      <c r="J11" s="173"/>
    </row>
    <row r="12" spans="1:10" ht="11.25" customHeight="1">
      <c r="A12" s="14"/>
      <c r="B12" s="148"/>
      <c r="C12" s="148"/>
      <c r="D12" s="148"/>
      <c r="E12" s="148"/>
      <c r="F12" s="148"/>
      <c r="G12" s="148"/>
      <c r="H12" s="148"/>
      <c r="I12" s="148"/>
      <c r="J12" s="148"/>
    </row>
    <row r="13" spans="2:10" ht="12.75">
      <c r="B13" s="179"/>
      <c r="C13" s="142"/>
      <c r="D13" s="142"/>
      <c r="E13" s="142"/>
      <c r="F13" s="142"/>
      <c r="G13" s="142"/>
      <c r="H13" s="142"/>
      <c r="I13" s="142"/>
      <c r="J13" s="143"/>
    </row>
    <row r="14" spans="2:10" ht="12.75">
      <c r="B14" s="144"/>
      <c r="C14" s="145"/>
      <c r="D14" s="145"/>
      <c r="E14" s="145"/>
      <c r="F14" s="145"/>
      <c r="G14" s="145"/>
      <c r="H14" s="145"/>
      <c r="I14" s="145"/>
      <c r="J14" s="146"/>
    </row>
    <row r="15" spans="2:10" ht="12.75">
      <c r="B15" s="144"/>
      <c r="C15" s="145"/>
      <c r="D15" s="145"/>
      <c r="E15" s="145"/>
      <c r="F15" s="145"/>
      <c r="G15" s="145"/>
      <c r="H15" s="145"/>
      <c r="I15" s="145"/>
      <c r="J15" s="146"/>
    </row>
    <row r="16" spans="2:10" ht="12.75">
      <c r="B16" s="144"/>
      <c r="C16" s="145"/>
      <c r="D16" s="145"/>
      <c r="E16" s="145"/>
      <c r="F16" s="145"/>
      <c r="G16" s="145"/>
      <c r="H16" s="145"/>
      <c r="I16" s="145"/>
      <c r="J16" s="146"/>
    </row>
    <row r="17" spans="2:10" ht="12.75">
      <c r="B17" s="144"/>
      <c r="C17" s="145"/>
      <c r="D17" s="145"/>
      <c r="E17" s="145"/>
      <c r="F17" s="145"/>
      <c r="G17" s="145"/>
      <c r="H17" s="145"/>
      <c r="I17" s="145"/>
      <c r="J17" s="146"/>
    </row>
    <row r="18" spans="2:10" ht="12.75">
      <c r="B18" s="144"/>
      <c r="C18" s="145"/>
      <c r="D18" s="145"/>
      <c r="E18" s="145"/>
      <c r="F18" s="145"/>
      <c r="G18" s="145"/>
      <c r="H18" s="145"/>
      <c r="I18" s="145"/>
      <c r="J18" s="146"/>
    </row>
    <row r="19" spans="2:10" ht="12.75">
      <c r="B19" s="147"/>
      <c r="C19" s="148"/>
      <c r="D19" s="148"/>
      <c r="E19" s="148"/>
      <c r="F19" s="148"/>
      <c r="G19" s="148"/>
      <c r="H19" s="148"/>
      <c r="I19" s="148"/>
      <c r="J19" s="149"/>
    </row>
    <row r="21" spans="1:2" ht="12.75">
      <c r="A21" s="41" t="s">
        <v>36</v>
      </c>
      <c r="B21" s="14" t="s">
        <v>274</v>
      </c>
    </row>
    <row r="22" spans="1:10" ht="6" customHeight="1">
      <c r="A22" s="14"/>
      <c r="B22" s="14"/>
      <c r="H22" s="71"/>
      <c r="I22" s="71"/>
      <c r="J22" s="71"/>
    </row>
    <row r="23" spans="1:10" ht="38.25" customHeight="1">
      <c r="A23" s="14"/>
      <c r="B23" s="182" t="s">
        <v>41</v>
      </c>
      <c r="C23" s="182"/>
      <c r="D23" s="171"/>
      <c r="E23" s="72" t="s">
        <v>84</v>
      </c>
      <c r="F23" s="72" t="s">
        <v>193</v>
      </c>
      <c r="G23" s="73" t="s">
        <v>89</v>
      </c>
      <c r="H23" s="73" t="s">
        <v>88</v>
      </c>
      <c r="I23" s="74" t="s">
        <v>90</v>
      </c>
      <c r="J23" s="74" t="s">
        <v>158</v>
      </c>
    </row>
    <row r="24" spans="1:10" ht="12.75">
      <c r="A24" s="14"/>
      <c r="B24" s="160"/>
      <c r="C24" s="160"/>
      <c r="D24" s="171"/>
      <c r="E24" s="75"/>
      <c r="F24" s="76"/>
      <c r="G24" s="76"/>
      <c r="H24" s="76"/>
      <c r="I24" s="77"/>
      <c r="J24" s="40">
        <f>H24*(I24*60)</f>
        <v>0</v>
      </c>
    </row>
    <row r="25" spans="1:10" ht="12.75">
      <c r="A25" s="14"/>
      <c r="B25" s="160"/>
      <c r="C25" s="160"/>
      <c r="D25" s="171"/>
      <c r="E25" s="75"/>
      <c r="F25" s="75"/>
      <c r="G25" s="75"/>
      <c r="H25" s="75"/>
      <c r="I25" s="78"/>
      <c r="J25" s="40">
        <f aca="true" t="shared" si="0" ref="J25:J43">H25*(I25*60)</f>
        <v>0</v>
      </c>
    </row>
    <row r="26" spans="1:10" ht="12.75">
      <c r="A26" s="14"/>
      <c r="B26" s="160"/>
      <c r="C26" s="160"/>
      <c r="D26" s="171"/>
      <c r="E26" s="75"/>
      <c r="F26" s="75"/>
      <c r="G26" s="75"/>
      <c r="H26" s="75"/>
      <c r="I26" s="78"/>
      <c r="J26" s="40">
        <f t="shared" si="0"/>
        <v>0</v>
      </c>
    </row>
    <row r="27" spans="1:10" ht="12.75">
      <c r="A27" s="14"/>
      <c r="B27" s="160"/>
      <c r="C27" s="160"/>
      <c r="D27" s="171"/>
      <c r="E27" s="79"/>
      <c r="F27" s="79"/>
      <c r="G27" s="79"/>
      <c r="H27" s="79"/>
      <c r="I27" s="80"/>
      <c r="J27" s="40">
        <f t="shared" si="0"/>
        <v>0</v>
      </c>
    </row>
    <row r="28" spans="1:10" ht="12.75">
      <c r="A28" s="14"/>
      <c r="B28" s="160"/>
      <c r="C28" s="160"/>
      <c r="D28" s="171"/>
      <c r="E28" s="79"/>
      <c r="F28" s="79"/>
      <c r="G28" s="79"/>
      <c r="H28" s="79"/>
      <c r="I28" s="80"/>
      <c r="J28" s="40">
        <f t="shared" si="0"/>
        <v>0</v>
      </c>
    </row>
    <row r="29" spans="1:10" ht="12.75">
      <c r="A29" s="14"/>
      <c r="B29" s="160"/>
      <c r="C29" s="160"/>
      <c r="D29" s="171"/>
      <c r="E29" s="79"/>
      <c r="F29" s="79"/>
      <c r="G29" s="79"/>
      <c r="H29" s="79"/>
      <c r="I29" s="80"/>
      <c r="J29" s="40">
        <f t="shared" si="0"/>
        <v>0</v>
      </c>
    </row>
    <row r="30" spans="1:10" ht="12.75">
      <c r="A30" s="14"/>
      <c r="B30" s="160"/>
      <c r="C30" s="160"/>
      <c r="D30" s="171"/>
      <c r="E30" s="79"/>
      <c r="F30" s="79"/>
      <c r="G30" s="79"/>
      <c r="H30" s="79"/>
      <c r="I30" s="80"/>
      <c r="J30" s="40">
        <f t="shared" si="0"/>
        <v>0</v>
      </c>
    </row>
    <row r="31" spans="1:10" ht="12.75">
      <c r="A31" s="14"/>
      <c r="B31" s="160"/>
      <c r="C31" s="160"/>
      <c r="D31" s="171"/>
      <c r="E31" s="79"/>
      <c r="F31" s="79"/>
      <c r="G31" s="79"/>
      <c r="H31" s="79"/>
      <c r="I31" s="80"/>
      <c r="J31" s="40">
        <f t="shared" si="0"/>
        <v>0</v>
      </c>
    </row>
    <row r="32" spans="1:10" ht="12.75">
      <c r="A32" s="14"/>
      <c r="B32" s="160"/>
      <c r="C32" s="160"/>
      <c r="D32" s="171"/>
      <c r="E32" s="79"/>
      <c r="F32" s="79"/>
      <c r="G32" s="79"/>
      <c r="H32" s="79"/>
      <c r="I32" s="80"/>
      <c r="J32" s="40">
        <f t="shared" si="0"/>
        <v>0</v>
      </c>
    </row>
    <row r="33" spans="1:10" ht="12.75">
      <c r="A33" s="14"/>
      <c r="B33" s="160"/>
      <c r="C33" s="160"/>
      <c r="D33" s="171"/>
      <c r="E33" s="79"/>
      <c r="F33" s="79"/>
      <c r="G33" s="79"/>
      <c r="H33" s="79"/>
      <c r="I33" s="80"/>
      <c r="J33" s="40">
        <f t="shared" si="0"/>
        <v>0</v>
      </c>
    </row>
    <row r="34" spans="1:10" ht="12.75">
      <c r="A34" s="14"/>
      <c r="B34" s="160"/>
      <c r="C34" s="160"/>
      <c r="D34" s="171"/>
      <c r="E34" s="79"/>
      <c r="F34" s="79"/>
      <c r="G34" s="79"/>
      <c r="H34" s="79"/>
      <c r="I34" s="80"/>
      <c r="J34" s="40">
        <f t="shared" si="0"/>
        <v>0</v>
      </c>
    </row>
    <row r="35" spans="1:10" ht="12.75">
      <c r="A35" s="14"/>
      <c r="B35" s="171"/>
      <c r="C35" s="171"/>
      <c r="D35" s="171"/>
      <c r="E35" s="79"/>
      <c r="F35" s="79"/>
      <c r="G35" s="79"/>
      <c r="H35" s="79"/>
      <c r="I35" s="80"/>
      <c r="J35" s="40">
        <f t="shared" si="0"/>
        <v>0</v>
      </c>
    </row>
    <row r="36" spans="1:10" ht="12.75">
      <c r="A36" s="14"/>
      <c r="B36" s="160"/>
      <c r="C36" s="160"/>
      <c r="D36" s="171"/>
      <c r="E36" s="79"/>
      <c r="F36" s="79"/>
      <c r="G36" s="79"/>
      <c r="H36" s="79"/>
      <c r="I36" s="80"/>
      <c r="J36" s="40">
        <f t="shared" si="0"/>
        <v>0</v>
      </c>
    </row>
    <row r="37" spans="1:10" ht="12.75">
      <c r="A37" s="14"/>
      <c r="B37" s="160"/>
      <c r="C37" s="160"/>
      <c r="D37" s="171"/>
      <c r="E37" s="79"/>
      <c r="F37" s="79"/>
      <c r="G37" s="79"/>
      <c r="H37" s="79"/>
      <c r="I37" s="80"/>
      <c r="J37" s="40">
        <f t="shared" si="0"/>
        <v>0</v>
      </c>
    </row>
    <row r="38" spans="1:10" ht="12.75">
      <c r="A38" s="14"/>
      <c r="B38" s="160"/>
      <c r="C38" s="160"/>
      <c r="D38" s="171"/>
      <c r="E38" s="79"/>
      <c r="F38" s="79"/>
      <c r="G38" s="79"/>
      <c r="H38" s="79"/>
      <c r="I38" s="80"/>
      <c r="J38" s="40">
        <f t="shared" si="0"/>
        <v>0</v>
      </c>
    </row>
    <row r="39" spans="1:10" ht="12.75">
      <c r="A39" s="14"/>
      <c r="B39" s="160"/>
      <c r="C39" s="160"/>
      <c r="D39" s="171"/>
      <c r="E39" s="79"/>
      <c r="F39" s="79"/>
      <c r="G39" s="79"/>
      <c r="H39" s="79"/>
      <c r="I39" s="80"/>
      <c r="J39" s="40">
        <f t="shared" si="0"/>
        <v>0</v>
      </c>
    </row>
    <row r="40" spans="1:10" ht="12.75">
      <c r="A40" s="14"/>
      <c r="B40" s="160"/>
      <c r="C40" s="160"/>
      <c r="D40" s="171"/>
      <c r="E40" s="79"/>
      <c r="F40" s="79"/>
      <c r="G40" s="79"/>
      <c r="H40" s="79"/>
      <c r="I40" s="80"/>
      <c r="J40" s="40">
        <f t="shared" si="0"/>
        <v>0</v>
      </c>
    </row>
    <row r="41" spans="1:10" ht="12.75">
      <c r="A41" s="14"/>
      <c r="B41" s="160"/>
      <c r="C41" s="160"/>
      <c r="D41" s="171"/>
      <c r="E41" s="79"/>
      <c r="F41" s="79"/>
      <c r="G41" s="79"/>
      <c r="H41" s="79"/>
      <c r="I41" s="80"/>
      <c r="J41" s="40">
        <f t="shared" si="0"/>
        <v>0</v>
      </c>
    </row>
    <row r="42" spans="1:10" ht="12.75">
      <c r="A42" s="14"/>
      <c r="B42" s="160"/>
      <c r="C42" s="160"/>
      <c r="D42" s="171"/>
      <c r="E42" s="79"/>
      <c r="F42" s="79"/>
      <c r="G42" s="79"/>
      <c r="H42" s="79"/>
      <c r="I42" s="80"/>
      <c r="J42" s="40">
        <f t="shared" si="0"/>
        <v>0</v>
      </c>
    </row>
    <row r="43" spans="1:10" ht="12.75">
      <c r="A43" s="14"/>
      <c r="B43" s="160"/>
      <c r="C43" s="160"/>
      <c r="D43" s="171"/>
      <c r="E43" s="79"/>
      <c r="F43" s="79"/>
      <c r="G43" s="79"/>
      <c r="H43" s="79"/>
      <c r="I43" s="80"/>
      <c r="J43" s="40">
        <f t="shared" si="0"/>
        <v>0</v>
      </c>
    </row>
    <row r="44" spans="1:10" ht="12.75">
      <c r="A44" s="14" t="s">
        <v>111</v>
      </c>
      <c r="B44" s="174" t="s">
        <v>91</v>
      </c>
      <c r="C44" s="175"/>
      <c r="D44" s="175"/>
      <c r="E44" s="175"/>
      <c r="F44" s="175"/>
      <c r="G44" s="175"/>
      <c r="H44" s="176"/>
      <c r="I44" s="177"/>
      <c r="J44" s="81">
        <f>SUM(J24:J43)</f>
        <v>0</v>
      </c>
    </row>
    <row r="45" ht="6" customHeight="1"/>
    <row r="46" spans="2:10" ht="12.75">
      <c r="B46" s="180" t="s">
        <v>275</v>
      </c>
      <c r="C46" s="180"/>
      <c r="D46" s="180"/>
      <c r="E46" s="180"/>
      <c r="F46" s="180"/>
      <c r="G46" s="180"/>
      <c r="H46" s="180"/>
      <c r="I46" s="180"/>
      <c r="J46" s="180"/>
    </row>
    <row r="47" spans="2:10" ht="26.25" customHeight="1">
      <c r="B47" s="181"/>
      <c r="C47" s="181"/>
      <c r="D47" s="181"/>
      <c r="E47" s="181"/>
      <c r="F47" s="181"/>
      <c r="G47" s="181"/>
      <c r="H47" s="181"/>
      <c r="I47" s="181"/>
      <c r="J47" s="181"/>
    </row>
    <row r="48" spans="2:10" ht="12.75">
      <c r="B48" s="178"/>
      <c r="C48" s="142"/>
      <c r="D48" s="142"/>
      <c r="E48" s="142"/>
      <c r="F48" s="142"/>
      <c r="G48" s="142"/>
      <c r="H48" s="142"/>
      <c r="I48" s="142"/>
      <c r="J48" s="143"/>
    </row>
    <row r="49" spans="2:10" ht="12.75">
      <c r="B49" s="144"/>
      <c r="C49" s="173"/>
      <c r="D49" s="173"/>
      <c r="E49" s="173"/>
      <c r="F49" s="173"/>
      <c r="G49" s="173"/>
      <c r="H49" s="173"/>
      <c r="I49" s="173"/>
      <c r="J49" s="146"/>
    </row>
    <row r="50" spans="2:10" ht="12.75">
      <c r="B50" s="147"/>
      <c r="C50" s="148"/>
      <c r="D50" s="148"/>
      <c r="E50" s="148"/>
      <c r="F50" s="148"/>
      <c r="G50" s="148"/>
      <c r="H50" s="148"/>
      <c r="I50" s="148"/>
      <c r="J50" s="149"/>
    </row>
    <row r="51" spans="2:10" ht="12.75">
      <c r="B51" s="59"/>
      <c r="C51" s="59"/>
      <c r="D51" s="59"/>
      <c r="E51" s="59"/>
      <c r="F51" s="59"/>
      <c r="G51" s="59"/>
      <c r="H51" s="59"/>
      <c r="I51" s="59"/>
      <c r="J51" s="59"/>
    </row>
  </sheetData>
  <sheetProtection sheet="1" objects="1" scenarios="1"/>
  <mergeCells count="26">
    <mergeCell ref="B39:D39"/>
    <mergeCell ref="B30:D30"/>
    <mergeCell ref="B38:D38"/>
    <mergeCell ref="B32:D32"/>
    <mergeCell ref="B33:D33"/>
    <mergeCell ref="B34:D34"/>
    <mergeCell ref="B35:D35"/>
    <mergeCell ref="B36:D36"/>
    <mergeCell ref="B37:D37"/>
    <mergeCell ref="B31:D31"/>
    <mergeCell ref="B29:D29"/>
    <mergeCell ref="B11:J12"/>
    <mergeCell ref="B44:I44"/>
    <mergeCell ref="B48:J50"/>
    <mergeCell ref="B13:J19"/>
    <mergeCell ref="B46:J47"/>
    <mergeCell ref="B24:D24"/>
    <mergeCell ref="B25:D25"/>
    <mergeCell ref="B26:D26"/>
    <mergeCell ref="B27:D27"/>
    <mergeCell ref="B28:D28"/>
    <mergeCell ref="B23:D23"/>
    <mergeCell ref="B43:D43"/>
    <mergeCell ref="B42:D42"/>
    <mergeCell ref="B41:D41"/>
    <mergeCell ref="B40:D40"/>
  </mergeCells>
  <printOptions/>
  <pageMargins left="0.75" right="0.75" top="1" bottom="1" header="0.5" footer="0.5"/>
  <pageSetup horizontalDpi="600" verticalDpi="600" orientation="portrait" r:id="rId3"/>
  <headerFooter alignWithMargins="0">
    <oddFooter>&amp;CPage &amp;P</oddFooter>
  </headerFooter>
  <legacyDrawing r:id="rId2"/>
</worksheet>
</file>

<file path=xl/worksheets/sheet5.xml><?xml version="1.0" encoding="utf-8"?>
<worksheet xmlns="http://schemas.openxmlformats.org/spreadsheetml/2006/main" xmlns:r="http://schemas.openxmlformats.org/officeDocument/2006/relationships">
  <dimension ref="A1:J47"/>
  <sheetViews>
    <sheetView zoomScaleSheetLayoutView="100" zoomScalePageLayoutView="0" workbookViewId="0" topLeftCell="A1">
      <selection activeCell="J7" sqref="J7"/>
    </sheetView>
  </sheetViews>
  <sheetFormatPr defaultColWidth="9.140625" defaultRowHeight="12.75"/>
  <cols>
    <col min="1" max="1" width="5.00390625" style="2" customWidth="1"/>
    <col min="2" max="2" width="9.140625" style="2" customWidth="1"/>
    <col min="3" max="3" width="8.00390625" style="2" customWidth="1"/>
    <col min="4" max="4" width="10.00390625" style="2" customWidth="1"/>
    <col min="5" max="5" width="9.140625" style="2" customWidth="1"/>
    <col min="6" max="6" width="20.8515625" style="2" customWidth="1"/>
    <col min="7" max="7" width="18.140625" style="2" customWidth="1"/>
    <col min="8" max="8" width="10.28125" style="2" customWidth="1"/>
    <col min="9" max="9" width="9.8515625" style="2" customWidth="1"/>
    <col min="10" max="10" width="7.140625" style="2" customWidth="1"/>
    <col min="11" max="16384" width="9.140625" style="2" customWidth="1"/>
  </cols>
  <sheetData>
    <row r="1" spans="1:10" ht="13.5" thickBot="1">
      <c r="A1" s="7" t="s">
        <v>92</v>
      </c>
      <c r="B1" s="14" t="s">
        <v>148</v>
      </c>
      <c r="G1" s="57">
        <f>MAX(C_5_DailyProduction_list)</f>
        <v>0</v>
      </c>
      <c r="H1" s="29" t="s">
        <v>64</v>
      </c>
      <c r="I1" s="45"/>
      <c r="J1" s="29"/>
    </row>
    <row r="2" spans="1:10" ht="13.5" thickBot="1">
      <c r="A2" s="7"/>
      <c r="B2" s="14" t="s">
        <v>199</v>
      </c>
      <c r="F2" s="70" t="s">
        <v>238</v>
      </c>
      <c r="G2" s="82"/>
      <c r="H2" s="29"/>
      <c r="I2" s="45"/>
      <c r="J2" s="29"/>
    </row>
    <row r="3" spans="1:10" ht="13.5" thickBot="1">
      <c r="A3" s="7"/>
      <c r="B3" s="14"/>
      <c r="G3" s="45"/>
      <c r="H3" s="29"/>
      <c r="I3" s="45"/>
      <c r="J3" s="29"/>
    </row>
    <row r="4" spans="1:10" ht="13.5" thickBot="1">
      <c r="A4" s="7" t="s">
        <v>42</v>
      </c>
      <c r="B4" s="14" t="s">
        <v>198</v>
      </c>
      <c r="G4" s="57">
        <f>'page 4'!J44-G1</f>
        <v>0</v>
      </c>
      <c r="H4" s="29" t="s">
        <v>64</v>
      </c>
      <c r="I4" s="45"/>
      <c r="J4" s="29"/>
    </row>
    <row r="5" spans="1:10" ht="12.75">
      <c r="A5" s="7"/>
      <c r="B5" s="14" t="s">
        <v>200</v>
      </c>
      <c r="G5" s="45"/>
      <c r="H5" s="29"/>
      <c r="I5" s="45"/>
      <c r="J5" s="29"/>
    </row>
    <row r="6" spans="1:10" ht="6" customHeight="1">
      <c r="A6" s="7"/>
      <c r="B6" s="14"/>
      <c r="G6" s="45"/>
      <c r="H6" s="29"/>
      <c r="I6" s="45"/>
      <c r="J6" s="29"/>
    </row>
    <row r="7" spans="1:10" ht="25.5" customHeight="1">
      <c r="A7" s="7"/>
      <c r="B7" s="180" t="s">
        <v>196</v>
      </c>
      <c r="C7" s="180"/>
      <c r="D7" s="180"/>
      <c r="E7" s="180"/>
      <c r="F7" s="180"/>
      <c r="G7" s="180"/>
      <c r="H7" s="180"/>
      <c r="I7" s="83"/>
      <c r="J7" s="29"/>
    </row>
    <row r="8" spans="1:10" ht="49.5" customHeight="1">
      <c r="A8" s="7"/>
      <c r="B8" s="183"/>
      <c r="C8" s="184"/>
      <c r="D8" s="184"/>
      <c r="E8" s="184"/>
      <c r="F8" s="184"/>
      <c r="G8" s="184"/>
      <c r="H8" s="185"/>
      <c r="I8" s="84"/>
      <c r="J8" s="84"/>
    </row>
    <row r="9" ht="12.75">
      <c r="A9" s="7"/>
    </row>
    <row r="10" spans="1:10" ht="12.75">
      <c r="A10" s="7" t="s">
        <v>112</v>
      </c>
      <c r="B10" s="152" t="s">
        <v>201</v>
      </c>
      <c r="C10" s="152"/>
      <c r="D10" s="152"/>
      <c r="E10" s="152"/>
      <c r="F10" s="152"/>
      <c r="G10" s="139"/>
      <c r="H10" s="139"/>
      <c r="I10" s="10"/>
      <c r="J10" s="29"/>
    </row>
    <row r="11" spans="1:10" ht="6" customHeight="1" thickBot="1">
      <c r="A11" s="7"/>
      <c r="B11" s="7"/>
      <c r="C11" s="7"/>
      <c r="D11" s="7"/>
      <c r="E11" s="7"/>
      <c r="F11" s="7"/>
      <c r="G11" s="10"/>
      <c r="H11" s="29"/>
      <c r="I11" s="10"/>
      <c r="J11" s="29"/>
    </row>
    <row r="12" spans="1:10" ht="13.5" thickBot="1">
      <c r="A12" s="7"/>
      <c r="B12" s="69" t="s">
        <v>194</v>
      </c>
      <c r="C12" s="69"/>
      <c r="D12" s="69"/>
      <c r="E12" s="53"/>
      <c r="F12" s="53"/>
      <c r="G12" s="28"/>
      <c r="H12" s="29" t="s">
        <v>64</v>
      </c>
      <c r="I12" s="85"/>
      <c r="J12" s="85"/>
    </row>
    <row r="13" spans="1:10" ht="13.5" thickBot="1">
      <c r="A13" s="7"/>
      <c r="B13" s="42" t="s">
        <v>195</v>
      </c>
      <c r="C13" s="53"/>
      <c r="D13" s="86"/>
      <c r="E13" s="86"/>
      <c r="F13" s="86"/>
      <c r="G13" s="28"/>
      <c r="H13" s="29" t="s">
        <v>64</v>
      </c>
      <c r="J13" s="29"/>
    </row>
    <row r="14" spans="1:10" ht="12.75">
      <c r="A14" s="7"/>
      <c r="B14" s="53"/>
      <c r="C14" s="53"/>
      <c r="D14" s="53"/>
      <c r="E14" s="53"/>
      <c r="F14" s="53"/>
      <c r="G14" s="53"/>
      <c r="H14" s="53"/>
      <c r="J14" s="29"/>
    </row>
    <row r="15" spans="1:10" s="90" customFormat="1" ht="12.75">
      <c r="A15" s="87" t="s">
        <v>43</v>
      </c>
      <c r="B15" s="88" t="s">
        <v>270</v>
      </c>
      <c r="C15" s="89"/>
      <c r="D15" s="89"/>
      <c r="E15" s="89"/>
      <c r="H15" s="91"/>
      <c r="I15" s="92"/>
      <c r="J15" s="91"/>
    </row>
    <row r="16" spans="1:10" s="90" customFormat="1" ht="13.5" thickBot="1">
      <c r="A16" s="93"/>
      <c r="B16" s="94" t="s">
        <v>253</v>
      </c>
      <c r="H16" s="91"/>
      <c r="I16" s="92"/>
      <c r="J16" s="91"/>
    </row>
    <row r="17" spans="1:10" s="90" customFormat="1" ht="13.5" thickBot="1">
      <c r="A17" s="93"/>
      <c r="B17" s="95" t="s">
        <v>255</v>
      </c>
      <c r="G17" s="31"/>
      <c r="H17" s="91" t="s">
        <v>64</v>
      </c>
      <c r="I17" s="92"/>
      <c r="J17" s="91"/>
    </row>
    <row r="18" spans="1:10" s="90" customFormat="1" ht="13.5" thickBot="1">
      <c r="A18" s="93"/>
      <c r="B18" s="95" t="s">
        <v>272</v>
      </c>
      <c r="G18" s="31"/>
      <c r="H18" s="91"/>
      <c r="I18" s="92"/>
      <c r="J18" s="91"/>
    </row>
    <row r="19" spans="1:10" s="90" customFormat="1" ht="12.75">
      <c r="A19" s="93"/>
      <c r="G19" s="96"/>
      <c r="H19" s="91" t="s">
        <v>64</v>
      </c>
      <c r="I19" s="92"/>
      <c r="J19" s="91"/>
    </row>
    <row r="20" spans="1:10" s="90" customFormat="1" ht="13.5" thickBot="1">
      <c r="A20" s="93"/>
      <c r="B20" s="94" t="s">
        <v>254</v>
      </c>
      <c r="G20" s="96"/>
      <c r="H20" s="91"/>
      <c r="I20" s="92"/>
      <c r="J20" s="91"/>
    </row>
    <row r="21" spans="1:10" s="90" customFormat="1" ht="13.5" thickBot="1">
      <c r="A21" s="93"/>
      <c r="B21" s="97" t="s">
        <v>256</v>
      </c>
      <c r="G21" s="31"/>
      <c r="H21" s="91" t="s">
        <v>64</v>
      </c>
      <c r="I21" s="92"/>
      <c r="J21" s="91"/>
    </row>
    <row r="22" spans="1:10" s="90" customFormat="1" ht="13.5" thickBot="1">
      <c r="A22" s="93"/>
      <c r="B22" s="195" t="s">
        <v>273</v>
      </c>
      <c r="C22" s="196"/>
      <c r="D22" s="196"/>
      <c r="E22" s="196"/>
      <c r="F22" s="197"/>
      <c r="G22" s="31"/>
      <c r="H22" s="91" t="s">
        <v>64</v>
      </c>
      <c r="I22" s="92"/>
      <c r="J22" s="91"/>
    </row>
    <row r="23" spans="1:7" ht="13.5" thickBot="1">
      <c r="A23" s="7"/>
      <c r="G23" s="29"/>
    </row>
    <row r="24" spans="1:10" ht="13.5" thickBot="1">
      <c r="A24" s="7" t="s">
        <v>44</v>
      </c>
      <c r="B24" s="14" t="s">
        <v>202</v>
      </c>
      <c r="G24" s="28"/>
      <c r="H24" s="29" t="s">
        <v>64</v>
      </c>
      <c r="I24" s="10"/>
      <c r="J24" s="29"/>
    </row>
    <row r="25" spans="1:10" ht="13.5" thickBot="1">
      <c r="A25" s="42"/>
      <c r="G25" s="29"/>
      <c r="H25" s="29"/>
      <c r="J25" s="29"/>
    </row>
    <row r="26" spans="1:10" ht="13.5" thickBot="1">
      <c r="A26" s="7" t="s">
        <v>93</v>
      </c>
      <c r="B26" s="14" t="s">
        <v>203</v>
      </c>
      <c r="G26" s="28"/>
      <c r="H26" s="29" t="s">
        <v>64</v>
      </c>
      <c r="I26" s="10"/>
      <c r="J26" s="29"/>
    </row>
    <row r="27" spans="1:7" ht="13.5" thickBot="1">
      <c r="A27" s="42"/>
      <c r="G27" s="29"/>
    </row>
    <row r="28" spans="1:9" ht="13.5" thickBot="1">
      <c r="A28" s="7" t="s">
        <v>149</v>
      </c>
      <c r="B28" s="14" t="s">
        <v>204</v>
      </c>
      <c r="G28" s="28"/>
      <c r="H28" s="24" t="s">
        <v>159</v>
      </c>
      <c r="I28" s="10"/>
    </row>
    <row r="29" spans="1:7" ht="13.5" thickBot="1">
      <c r="A29" s="42"/>
      <c r="G29" s="29"/>
    </row>
    <row r="30" spans="1:9" ht="13.5" thickBot="1">
      <c r="A30" s="7" t="s">
        <v>150</v>
      </c>
      <c r="B30" s="14" t="s">
        <v>205</v>
      </c>
      <c r="G30" s="28"/>
      <c r="H30" s="24" t="s">
        <v>160</v>
      </c>
      <c r="I30" s="45"/>
    </row>
    <row r="31" spans="1:8" ht="13.5" thickBot="1">
      <c r="A31" s="42"/>
      <c r="G31" s="28"/>
      <c r="H31" s="44" t="s">
        <v>161</v>
      </c>
    </row>
    <row r="32" spans="1:7" ht="13.5" thickBot="1">
      <c r="A32" s="42"/>
      <c r="G32" s="29"/>
    </row>
    <row r="33" spans="1:9" ht="13.5" thickBot="1">
      <c r="A33" s="98" t="s">
        <v>151</v>
      </c>
      <c r="B33" s="14" t="s">
        <v>206</v>
      </c>
      <c r="G33" s="28"/>
      <c r="H33" s="24" t="s">
        <v>159</v>
      </c>
      <c r="I33" s="10"/>
    </row>
    <row r="34" spans="1:7" ht="12.75">
      <c r="A34" s="42"/>
      <c r="G34" s="29"/>
    </row>
    <row r="35" spans="1:10" ht="25.5" customHeight="1">
      <c r="A35" s="98" t="s">
        <v>152</v>
      </c>
      <c r="B35" s="150" t="s">
        <v>207</v>
      </c>
      <c r="C35" s="150"/>
      <c r="D35" s="150"/>
      <c r="E35" s="150"/>
      <c r="F35" s="150"/>
      <c r="G35" s="150"/>
      <c r="H35" s="150"/>
      <c r="I35" s="53"/>
      <c r="J35" s="53"/>
    </row>
    <row r="36" spans="1:10" ht="12.75">
      <c r="A36" s="42"/>
      <c r="B36" s="189"/>
      <c r="C36" s="190"/>
      <c r="D36" s="190"/>
      <c r="E36" s="190"/>
      <c r="F36" s="190"/>
      <c r="G36" s="190"/>
      <c r="H36" s="191"/>
      <c r="I36" s="99"/>
      <c r="J36" s="99"/>
    </row>
    <row r="37" spans="1:10" ht="12.75">
      <c r="A37" s="42"/>
      <c r="B37" s="192"/>
      <c r="C37" s="193"/>
      <c r="D37" s="193"/>
      <c r="E37" s="193"/>
      <c r="F37" s="193"/>
      <c r="G37" s="193"/>
      <c r="H37" s="194"/>
      <c r="I37" s="99"/>
      <c r="J37" s="99"/>
    </row>
    <row r="38" spans="1:10" ht="12.75">
      <c r="A38" s="42"/>
      <c r="B38" s="51"/>
      <c r="C38" s="51"/>
      <c r="D38" s="51"/>
      <c r="E38" s="51"/>
      <c r="F38" s="51"/>
      <c r="G38" s="51"/>
      <c r="H38" s="51"/>
      <c r="I38" s="99"/>
      <c r="J38" s="99"/>
    </row>
    <row r="39" spans="1:2" ht="15.75" customHeight="1">
      <c r="A39" s="7" t="s">
        <v>153</v>
      </c>
      <c r="B39" s="14" t="s">
        <v>208</v>
      </c>
    </row>
    <row r="40" spans="1:10" ht="12.75">
      <c r="A40" s="42"/>
      <c r="B40" s="189"/>
      <c r="C40" s="190"/>
      <c r="D40" s="190"/>
      <c r="E40" s="190"/>
      <c r="F40" s="190"/>
      <c r="G40" s="190"/>
      <c r="H40" s="191"/>
      <c r="I40" s="51"/>
      <c r="J40" s="51"/>
    </row>
    <row r="41" spans="1:10" ht="12.75">
      <c r="A41" s="42"/>
      <c r="B41" s="192"/>
      <c r="C41" s="193"/>
      <c r="D41" s="193"/>
      <c r="E41" s="193"/>
      <c r="F41" s="193"/>
      <c r="G41" s="193"/>
      <c r="H41" s="194"/>
      <c r="I41" s="51"/>
      <c r="J41" s="51"/>
    </row>
    <row r="42" spans="1:10" ht="12.75">
      <c r="A42" s="42"/>
      <c r="B42" s="51"/>
      <c r="C42" s="51"/>
      <c r="D42" s="51"/>
      <c r="E42" s="51"/>
      <c r="F42" s="51"/>
      <c r="G42" s="51"/>
      <c r="H42" s="51"/>
      <c r="I42" s="51"/>
      <c r="J42" s="51"/>
    </row>
    <row r="43" spans="1:9" ht="12.75">
      <c r="A43" s="100" t="s">
        <v>154</v>
      </c>
      <c r="B43" s="14" t="s">
        <v>45</v>
      </c>
      <c r="H43" s="61"/>
      <c r="I43" s="61"/>
    </row>
    <row r="44" spans="1:10" ht="12.75">
      <c r="A44" s="42"/>
      <c r="B44" s="14" t="s">
        <v>209</v>
      </c>
      <c r="D44" s="10"/>
      <c r="E44" s="10"/>
      <c r="F44" s="10"/>
      <c r="G44" s="10"/>
      <c r="H44" s="10"/>
      <c r="I44" s="10"/>
      <c r="J44" s="10"/>
    </row>
    <row r="45" spans="1:10" ht="35.25" customHeight="1">
      <c r="A45" s="42"/>
      <c r="B45" s="186"/>
      <c r="C45" s="187"/>
      <c r="D45" s="187"/>
      <c r="E45" s="187"/>
      <c r="F45" s="187"/>
      <c r="G45" s="187"/>
      <c r="H45" s="188"/>
      <c r="I45" s="33"/>
      <c r="J45" s="33"/>
    </row>
    <row r="47" spans="1:10" ht="12.75">
      <c r="A47" s="42"/>
      <c r="B47" s="99"/>
      <c r="C47" s="99"/>
      <c r="D47" s="99"/>
      <c r="E47" s="99"/>
      <c r="F47" s="99"/>
      <c r="G47" s="99"/>
      <c r="H47" s="99"/>
      <c r="I47" s="99"/>
      <c r="J47" s="99"/>
    </row>
  </sheetData>
  <sheetProtection sheet="1" objects="1" scenarios="1"/>
  <mergeCells count="8">
    <mergeCell ref="B7:H7"/>
    <mergeCell ref="B8:H8"/>
    <mergeCell ref="B10:H10"/>
    <mergeCell ref="B45:H45"/>
    <mergeCell ref="B35:H35"/>
    <mergeCell ref="B36:H37"/>
    <mergeCell ref="B40:H41"/>
    <mergeCell ref="B22:F22"/>
  </mergeCells>
  <printOptions/>
  <pageMargins left="0.75" right="0.75" top="1" bottom="1" header="0.5" footer="0.5"/>
  <pageSetup horizontalDpi="600" verticalDpi="600" orientation="portrait" r:id="rId2"/>
  <headerFooter alignWithMargins="0">
    <oddFooter>&amp;CPage &amp;P</oddFooter>
  </headerFooter>
  <legacyDrawing r:id="rId1"/>
</worksheet>
</file>

<file path=xl/worksheets/sheet6.xml><?xml version="1.0" encoding="utf-8"?>
<worksheet xmlns="http://schemas.openxmlformats.org/spreadsheetml/2006/main" xmlns:r="http://schemas.openxmlformats.org/officeDocument/2006/relationships">
  <dimension ref="A1:K62"/>
  <sheetViews>
    <sheetView zoomScaleSheetLayoutView="100" zoomScalePageLayoutView="0" workbookViewId="0" topLeftCell="A1">
      <selection activeCell="H29" sqref="H29"/>
    </sheetView>
  </sheetViews>
  <sheetFormatPr defaultColWidth="9.140625" defaultRowHeight="12.75"/>
  <cols>
    <col min="1" max="1" width="9.57421875" style="2" customWidth="1"/>
    <col min="2" max="2" width="6.421875" style="2" customWidth="1"/>
    <col min="3" max="6" width="9.140625" style="2" customWidth="1"/>
    <col min="7" max="7" width="13.7109375" style="2" customWidth="1"/>
    <col min="8" max="8" width="18.421875" style="2" customWidth="1"/>
    <col min="9" max="9" width="5.8515625" style="2" customWidth="1"/>
    <col min="10" max="10" width="8.28125" style="2" customWidth="1"/>
    <col min="11" max="11" width="7.8515625" style="2" customWidth="1"/>
    <col min="12" max="16384" width="9.140625" style="2" customWidth="1"/>
  </cols>
  <sheetData>
    <row r="1" spans="1:10" ht="27" customHeight="1">
      <c r="A1" s="98" t="s">
        <v>155</v>
      </c>
      <c r="B1" s="200" t="s">
        <v>210</v>
      </c>
      <c r="C1" s="200"/>
      <c r="D1" s="200"/>
      <c r="E1" s="200"/>
      <c r="F1" s="200"/>
      <c r="G1" s="200"/>
      <c r="H1" s="200"/>
      <c r="I1" s="173"/>
      <c r="J1" s="85"/>
    </row>
    <row r="2" spans="1:10" ht="6" customHeight="1" thickBot="1">
      <c r="A2" s="98"/>
      <c r="B2" s="53"/>
      <c r="C2" s="53"/>
      <c r="D2" s="53"/>
      <c r="E2" s="53"/>
      <c r="F2" s="53"/>
      <c r="G2" s="53"/>
      <c r="H2" s="53"/>
      <c r="I2" s="85"/>
      <c r="J2" s="85"/>
    </row>
    <row r="3" spans="1:10" ht="12.75" customHeight="1" thickBot="1">
      <c r="A3" s="98"/>
      <c r="B3" s="53"/>
      <c r="C3" s="53"/>
      <c r="D3" s="53"/>
      <c r="E3" s="53"/>
      <c r="F3" s="53"/>
      <c r="G3" s="53"/>
      <c r="H3" s="28"/>
      <c r="I3" s="101" t="s">
        <v>64</v>
      </c>
      <c r="J3" s="85"/>
    </row>
    <row r="4" spans="1:10" ht="6" customHeight="1">
      <c r="A4" s="98"/>
      <c r="B4" s="53"/>
      <c r="C4" s="53"/>
      <c r="D4" s="53"/>
      <c r="E4" s="53"/>
      <c r="F4" s="53"/>
      <c r="G4" s="53"/>
      <c r="H4" s="53"/>
      <c r="I4" s="85"/>
      <c r="J4" s="85"/>
    </row>
    <row r="5" spans="1:10" ht="12" customHeight="1">
      <c r="A5" s="98"/>
      <c r="B5" s="141"/>
      <c r="C5" s="142"/>
      <c r="D5" s="142"/>
      <c r="E5" s="142"/>
      <c r="F5" s="142"/>
      <c r="G5" s="142"/>
      <c r="H5" s="142"/>
      <c r="I5" s="143"/>
      <c r="J5" s="85"/>
    </row>
    <row r="6" spans="1:10" ht="12" customHeight="1">
      <c r="A6" s="98"/>
      <c r="B6" s="144"/>
      <c r="C6" s="173"/>
      <c r="D6" s="173"/>
      <c r="E6" s="173"/>
      <c r="F6" s="173"/>
      <c r="G6" s="173"/>
      <c r="H6" s="173"/>
      <c r="I6" s="146"/>
      <c r="J6" s="85"/>
    </row>
    <row r="7" spans="1:10" ht="12" customHeight="1">
      <c r="A7" s="98"/>
      <c r="B7" s="147"/>
      <c r="C7" s="148"/>
      <c r="D7" s="148"/>
      <c r="E7" s="148"/>
      <c r="F7" s="148"/>
      <c r="G7" s="148"/>
      <c r="H7" s="148"/>
      <c r="I7" s="149"/>
      <c r="J7" s="85"/>
    </row>
    <row r="8" spans="1:8" ht="15.75" customHeight="1">
      <c r="A8" s="7" t="s">
        <v>156</v>
      </c>
      <c r="B8" s="2" t="s">
        <v>211</v>
      </c>
      <c r="H8" s="70"/>
    </row>
    <row r="9" spans="2:10" ht="12.75">
      <c r="B9" s="2" t="s">
        <v>212</v>
      </c>
      <c r="D9" s="59"/>
      <c r="E9" s="59"/>
      <c r="F9" s="59"/>
      <c r="G9" s="59"/>
      <c r="H9" s="59"/>
      <c r="I9" s="59"/>
      <c r="J9" s="59"/>
    </row>
    <row r="10" spans="2:10" ht="12" customHeight="1">
      <c r="B10" s="141"/>
      <c r="C10" s="142"/>
      <c r="D10" s="142"/>
      <c r="E10" s="142"/>
      <c r="F10" s="142"/>
      <c r="G10" s="142"/>
      <c r="H10" s="142"/>
      <c r="I10" s="143"/>
      <c r="J10" s="59"/>
    </row>
    <row r="11" spans="2:10" ht="12" customHeight="1">
      <c r="B11" s="144"/>
      <c r="C11" s="173"/>
      <c r="D11" s="173"/>
      <c r="E11" s="173"/>
      <c r="F11" s="173"/>
      <c r="G11" s="173"/>
      <c r="H11" s="173"/>
      <c r="I11" s="146"/>
      <c r="J11" s="59"/>
    </row>
    <row r="12" spans="2:10" ht="12" customHeight="1">
      <c r="B12" s="147"/>
      <c r="C12" s="148"/>
      <c r="D12" s="148"/>
      <c r="E12" s="148"/>
      <c r="F12" s="148"/>
      <c r="G12" s="148"/>
      <c r="H12" s="148"/>
      <c r="I12" s="149"/>
      <c r="J12" s="59"/>
    </row>
    <row r="13" spans="2:10" ht="9.75" customHeight="1">
      <c r="B13" s="102"/>
      <c r="C13" s="102"/>
      <c r="D13" s="102"/>
      <c r="E13" s="102"/>
      <c r="F13" s="102"/>
      <c r="G13" s="102"/>
      <c r="H13" s="102"/>
      <c r="I13" s="102"/>
      <c r="J13" s="59"/>
    </row>
    <row r="14" spans="2:10" ht="12" customHeight="1">
      <c r="B14" s="102"/>
      <c r="C14" s="102"/>
      <c r="D14" s="102"/>
      <c r="E14" s="102"/>
      <c r="F14" s="102"/>
      <c r="G14" s="102"/>
      <c r="H14" s="102"/>
      <c r="I14" s="102"/>
      <c r="J14" s="59"/>
    </row>
    <row r="15" spans="1:9" ht="12.75">
      <c r="A15" s="7" t="s">
        <v>46</v>
      </c>
      <c r="B15" s="63" t="s">
        <v>239</v>
      </c>
      <c r="I15" s="29"/>
    </row>
    <row r="16" spans="1:9" ht="12.75">
      <c r="A16" s="7"/>
      <c r="B16" s="201" t="s">
        <v>240</v>
      </c>
      <c r="C16" s="139"/>
      <c r="D16" s="139"/>
      <c r="E16" s="139"/>
      <c r="F16" s="139"/>
      <c r="G16" s="139"/>
      <c r="H16" s="139"/>
      <c r="I16" s="29"/>
    </row>
    <row r="17" spans="1:9" ht="12" customHeight="1">
      <c r="A17" s="7"/>
      <c r="B17" s="103"/>
      <c r="C17" s="48"/>
      <c r="D17" s="48"/>
      <c r="E17" s="48"/>
      <c r="F17" s="48"/>
      <c r="G17" s="48"/>
      <c r="H17" s="48"/>
      <c r="I17" s="29"/>
    </row>
    <row r="18" spans="1:9" ht="12.75">
      <c r="A18" s="152" t="s">
        <v>241</v>
      </c>
      <c r="B18" s="139"/>
      <c r="C18" s="139"/>
      <c r="D18" s="139"/>
      <c r="E18" s="139"/>
      <c r="F18" s="139"/>
      <c r="G18" s="139"/>
      <c r="H18" s="139"/>
      <c r="I18" s="139"/>
    </row>
    <row r="19" spans="1:9" ht="12" customHeight="1">
      <c r="A19" s="42"/>
      <c r="I19" s="29"/>
    </row>
    <row r="20" spans="1:11" ht="12.75">
      <c r="A20" s="42"/>
      <c r="B20" s="19" t="s">
        <v>213</v>
      </c>
      <c r="C20" s="13"/>
      <c r="D20" s="13"/>
      <c r="E20" s="13"/>
      <c r="F20" s="13"/>
      <c r="G20" s="13"/>
      <c r="H20" s="13"/>
      <c r="I20" s="61"/>
      <c r="J20" s="13"/>
      <c r="K20" s="13"/>
    </row>
    <row r="21" spans="1:11" ht="6" customHeight="1" thickBot="1">
      <c r="A21" s="42"/>
      <c r="B21" s="13"/>
      <c r="C21" s="13"/>
      <c r="D21" s="13"/>
      <c r="E21" s="13"/>
      <c r="F21" s="13"/>
      <c r="G21" s="13"/>
      <c r="H21" s="13"/>
      <c r="I21" s="61"/>
      <c r="J21" s="13"/>
      <c r="K21" s="13"/>
    </row>
    <row r="22" spans="1:11" ht="13.5" thickBot="1">
      <c r="A22" s="104" t="s">
        <v>85</v>
      </c>
      <c r="B22" s="105" t="s">
        <v>267</v>
      </c>
      <c r="C22" s="89"/>
      <c r="D22" s="106"/>
      <c r="E22" s="106"/>
      <c r="F22" s="106"/>
      <c r="G22" s="106"/>
      <c r="H22" s="57">
        <f>'page 4'!I9</f>
        <v>0</v>
      </c>
      <c r="I22" s="24" t="s">
        <v>64</v>
      </c>
      <c r="J22" s="10"/>
      <c r="K22" s="13"/>
    </row>
    <row r="23" spans="1:11" ht="13.5" thickBot="1">
      <c r="A23" s="45"/>
      <c r="B23" s="107"/>
      <c r="D23" s="13"/>
      <c r="E23" s="13"/>
      <c r="F23" s="13"/>
      <c r="G23" s="13"/>
      <c r="H23" s="12"/>
      <c r="I23" s="24"/>
      <c r="J23" s="10"/>
      <c r="K23" s="13"/>
    </row>
    <row r="24" spans="1:11" ht="13.5" thickBot="1">
      <c r="A24" s="45" t="s">
        <v>42</v>
      </c>
      <c r="B24" s="106" t="s">
        <v>268</v>
      </c>
      <c r="C24" s="89"/>
      <c r="D24" s="106"/>
      <c r="E24" s="106"/>
      <c r="F24" s="106"/>
      <c r="G24" s="106"/>
      <c r="H24" s="57">
        <f>'page 5'!G4</f>
        <v>0</v>
      </c>
      <c r="I24" s="24" t="s">
        <v>64</v>
      </c>
      <c r="J24" s="10"/>
      <c r="K24" s="13"/>
    </row>
    <row r="25" spans="1:11" ht="13.5" thickBot="1">
      <c r="A25" s="45"/>
      <c r="B25" s="13"/>
      <c r="D25" s="13"/>
      <c r="E25" s="13"/>
      <c r="F25" s="13"/>
      <c r="G25" s="13"/>
      <c r="H25" s="12"/>
      <c r="I25" s="24"/>
      <c r="J25" s="10"/>
      <c r="K25" s="13"/>
    </row>
    <row r="26" spans="1:11" ht="13.5" thickBot="1">
      <c r="A26" s="108" t="s">
        <v>257</v>
      </c>
      <c r="B26" s="106" t="s">
        <v>269</v>
      </c>
      <c r="C26" s="89"/>
      <c r="D26" s="106"/>
      <c r="E26" s="13"/>
      <c r="F26" s="13"/>
      <c r="G26" s="13"/>
      <c r="H26" s="28"/>
      <c r="I26" s="24" t="s">
        <v>64</v>
      </c>
      <c r="J26" s="10"/>
      <c r="K26" s="13"/>
    </row>
    <row r="27" spans="1:11" ht="13.5" thickBot="1">
      <c r="A27" s="42"/>
      <c r="B27" s="109"/>
      <c r="D27" s="13"/>
      <c r="E27" s="13"/>
      <c r="F27" s="13"/>
      <c r="G27" s="13"/>
      <c r="H27" s="61"/>
      <c r="I27" s="24"/>
      <c r="J27" s="13"/>
      <c r="K27" s="13"/>
    </row>
    <row r="28" spans="1:11" ht="13.5" thickBot="1">
      <c r="A28" s="45" t="s">
        <v>44</v>
      </c>
      <c r="B28" s="13" t="s">
        <v>215</v>
      </c>
      <c r="D28" s="13"/>
      <c r="E28" s="13"/>
      <c r="F28" s="13"/>
      <c r="G28" s="13"/>
      <c r="H28" s="57">
        <f>'page 5'!G24</f>
        <v>0</v>
      </c>
      <c r="I28" s="24" t="s">
        <v>64</v>
      </c>
      <c r="J28" s="10"/>
      <c r="K28" s="13"/>
    </row>
    <row r="29" spans="1:11" ht="13.5" thickBot="1">
      <c r="A29" s="45"/>
      <c r="B29" s="13"/>
      <c r="D29" s="13"/>
      <c r="E29" s="13"/>
      <c r="F29" s="13"/>
      <c r="G29" s="13"/>
      <c r="H29" s="12"/>
      <c r="I29" s="24"/>
      <c r="J29" s="10"/>
      <c r="K29" s="13"/>
    </row>
    <row r="30" spans="1:11" ht="13.5" thickBot="1">
      <c r="A30" s="45" t="s">
        <v>93</v>
      </c>
      <c r="B30" s="13" t="s">
        <v>220</v>
      </c>
      <c r="D30" s="13"/>
      <c r="E30" s="13"/>
      <c r="F30" s="13"/>
      <c r="G30" s="13"/>
      <c r="H30" s="57">
        <f>'page 5'!G26</f>
        <v>0</v>
      </c>
      <c r="I30" s="24" t="s">
        <v>64</v>
      </c>
      <c r="J30" s="10"/>
      <c r="K30" s="13"/>
    </row>
    <row r="31" spans="1:11" ht="13.5" thickBot="1">
      <c r="A31" s="42"/>
      <c r="B31" s="13"/>
      <c r="C31" s="13"/>
      <c r="D31" s="13"/>
      <c r="E31" s="13"/>
      <c r="F31" s="13"/>
      <c r="G31" s="13"/>
      <c r="H31" s="61"/>
      <c r="I31" s="24"/>
      <c r="J31" s="13"/>
      <c r="K31" s="13"/>
    </row>
    <row r="32" spans="1:11" ht="13.5" thickBot="1">
      <c r="A32" s="45" t="s">
        <v>48</v>
      </c>
      <c r="B32" s="110" t="s">
        <v>213</v>
      </c>
      <c r="C32" s="13"/>
      <c r="D32" s="13"/>
      <c r="E32" s="13"/>
      <c r="F32" s="13"/>
      <c r="G32" s="13"/>
      <c r="H32" s="28"/>
      <c r="I32" s="44" t="s">
        <v>64</v>
      </c>
      <c r="J32" s="10"/>
      <c r="K32" s="61"/>
    </row>
    <row r="33" spans="1:11" ht="12.75">
      <c r="A33" s="42"/>
      <c r="B33" s="13"/>
      <c r="C33" s="13"/>
      <c r="D33" s="13"/>
      <c r="E33" s="13"/>
      <c r="F33" s="13"/>
      <c r="G33" s="13"/>
      <c r="H33" s="61"/>
      <c r="I33" s="24"/>
      <c r="J33" s="13"/>
      <c r="K33" s="13"/>
    </row>
    <row r="34" spans="1:11" ht="12.75">
      <c r="A34" s="42"/>
      <c r="B34" s="19" t="s">
        <v>49</v>
      </c>
      <c r="C34" s="13"/>
      <c r="D34" s="13"/>
      <c r="E34" s="13"/>
      <c r="F34" s="13"/>
      <c r="G34" s="13"/>
      <c r="H34" s="61"/>
      <c r="I34" s="24"/>
      <c r="J34" s="13"/>
      <c r="K34" s="13"/>
    </row>
    <row r="35" spans="1:11" ht="6" customHeight="1" thickBot="1">
      <c r="A35" s="42"/>
      <c r="B35" s="110"/>
      <c r="C35" s="13"/>
      <c r="D35" s="13"/>
      <c r="E35" s="13"/>
      <c r="F35" s="13"/>
      <c r="G35" s="13"/>
      <c r="H35" s="61"/>
      <c r="I35" s="24"/>
      <c r="J35" s="13"/>
      <c r="K35" s="13"/>
    </row>
    <row r="36" spans="1:11" ht="13.5" thickBot="1">
      <c r="A36" s="45" t="s">
        <v>48</v>
      </c>
      <c r="B36" s="13" t="s">
        <v>47</v>
      </c>
      <c r="D36" s="13"/>
      <c r="E36" s="13"/>
      <c r="F36" s="13"/>
      <c r="G36" s="13"/>
      <c r="H36" s="57">
        <f>H32</f>
        <v>0</v>
      </c>
      <c r="I36" s="24" t="s">
        <v>64</v>
      </c>
      <c r="J36" s="10"/>
      <c r="K36" s="61"/>
    </row>
    <row r="37" spans="1:11" ht="13.5" thickBot="1">
      <c r="A37" s="45"/>
      <c r="B37" s="13"/>
      <c r="D37" s="13"/>
      <c r="E37" s="13"/>
      <c r="F37" s="13"/>
      <c r="G37" s="13"/>
      <c r="H37" s="12"/>
      <c r="I37" s="24"/>
      <c r="J37" s="10"/>
      <c r="K37" s="61"/>
    </row>
    <row r="38" spans="1:11" ht="13.5" thickBot="1">
      <c r="A38" s="45" t="s">
        <v>21</v>
      </c>
      <c r="B38" s="13" t="s">
        <v>217</v>
      </c>
      <c r="D38" s="13"/>
      <c r="E38" s="13"/>
      <c r="F38" s="13"/>
      <c r="G38" s="13"/>
      <c r="H38" s="57">
        <f>'page 1'!G37</f>
        <v>0</v>
      </c>
      <c r="I38" s="24" t="s">
        <v>64</v>
      </c>
      <c r="J38" s="10"/>
      <c r="K38" s="13"/>
    </row>
    <row r="39" spans="1:11" ht="13.5" thickBot="1">
      <c r="A39" s="42"/>
      <c r="B39" s="13"/>
      <c r="C39" s="13"/>
      <c r="D39" s="13"/>
      <c r="E39" s="13"/>
      <c r="F39" s="13"/>
      <c r="G39" s="13"/>
      <c r="H39" s="61"/>
      <c r="I39" s="24"/>
      <c r="J39" s="13"/>
      <c r="K39" s="13"/>
    </row>
    <row r="40" spans="1:11" ht="13.5" thickBot="1">
      <c r="A40" s="45" t="s">
        <v>50</v>
      </c>
      <c r="B40" s="110" t="s">
        <v>49</v>
      </c>
      <c r="C40" s="13"/>
      <c r="D40" s="13"/>
      <c r="E40" s="13"/>
      <c r="F40" s="13"/>
      <c r="G40" s="13"/>
      <c r="H40" s="57">
        <f>H36-H38</f>
        <v>0</v>
      </c>
      <c r="I40" s="44" t="s">
        <v>64</v>
      </c>
      <c r="J40" s="10"/>
      <c r="K40" s="61"/>
    </row>
    <row r="41" spans="1:9" ht="12.75">
      <c r="A41" s="42"/>
      <c r="B41" s="13"/>
      <c r="C41" s="13"/>
      <c r="D41" s="13"/>
      <c r="E41" s="13"/>
      <c r="F41" s="13"/>
      <c r="G41" s="13"/>
      <c r="H41" s="61"/>
      <c r="I41" s="24"/>
    </row>
    <row r="42" spans="1:11" ht="12.75">
      <c r="A42" s="42"/>
      <c r="B42" s="19" t="s">
        <v>214</v>
      </c>
      <c r="C42" s="13"/>
      <c r="D42" s="13"/>
      <c r="E42" s="13"/>
      <c r="F42" s="13"/>
      <c r="G42" s="13"/>
      <c r="H42" s="61"/>
      <c r="I42" s="24"/>
      <c r="J42" s="13"/>
      <c r="K42" s="13"/>
    </row>
    <row r="43" spans="1:11" ht="6" customHeight="1" thickBot="1">
      <c r="A43" s="42"/>
      <c r="B43" s="13"/>
      <c r="C43" s="13"/>
      <c r="D43" s="13"/>
      <c r="E43" s="13"/>
      <c r="F43" s="13"/>
      <c r="G43" s="13"/>
      <c r="H43" s="61"/>
      <c r="I43" s="24"/>
      <c r="J43" s="13"/>
      <c r="K43" s="13"/>
    </row>
    <row r="44" spans="1:11" ht="13.5" thickBot="1">
      <c r="A44" s="104" t="s">
        <v>218</v>
      </c>
      <c r="B44" s="106" t="s">
        <v>266</v>
      </c>
      <c r="C44" s="89"/>
      <c r="D44" s="106"/>
      <c r="E44" s="106"/>
      <c r="F44" s="106"/>
      <c r="G44" s="106"/>
      <c r="H44" s="57">
        <f>'page 4'!I4</f>
        <v>0</v>
      </c>
      <c r="I44" s="24" t="s">
        <v>64</v>
      </c>
      <c r="J44" s="10"/>
      <c r="K44" s="13"/>
    </row>
    <row r="45" spans="1:11" ht="13.5" thickBot="1">
      <c r="A45" s="45"/>
      <c r="B45" s="13"/>
      <c r="D45" s="13"/>
      <c r="E45" s="13"/>
      <c r="F45" s="13"/>
      <c r="G45" s="13"/>
      <c r="H45" s="12"/>
      <c r="I45" s="24"/>
      <c r="J45" s="10"/>
      <c r="K45" s="13"/>
    </row>
    <row r="46" spans="1:11" ht="13.5" thickBot="1">
      <c r="A46" s="151" t="s">
        <v>258</v>
      </c>
      <c r="B46" s="13" t="s">
        <v>219</v>
      </c>
      <c r="D46" s="13"/>
      <c r="E46" s="13"/>
      <c r="F46" s="13"/>
      <c r="G46" s="13"/>
      <c r="H46" s="28"/>
      <c r="I46" s="24" t="s">
        <v>64</v>
      </c>
      <c r="J46" s="10"/>
      <c r="K46" s="13"/>
    </row>
    <row r="47" spans="1:11" ht="12" customHeight="1">
      <c r="A47" s="151"/>
      <c r="B47" s="198" t="s">
        <v>271</v>
      </c>
      <c r="C47" s="199"/>
      <c r="D47" s="199"/>
      <c r="E47" s="199"/>
      <c r="F47" s="199"/>
      <c r="G47" s="199"/>
      <c r="H47" s="12"/>
      <c r="I47" s="24"/>
      <c r="J47" s="10"/>
      <c r="K47" s="13"/>
    </row>
    <row r="48" spans="1:11" ht="13.5" thickBot="1">
      <c r="A48" s="45"/>
      <c r="B48" s="111"/>
      <c r="C48" s="112"/>
      <c r="D48" s="112"/>
      <c r="E48" s="112"/>
      <c r="F48" s="112"/>
      <c r="G48" s="112"/>
      <c r="H48" s="12"/>
      <c r="I48" s="24"/>
      <c r="J48" s="10"/>
      <c r="K48" s="13"/>
    </row>
    <row r="49" spans="1:11" ht="13.5" thickBot="1">
      <c r="A49" s="45" t="s">
        <v>44</v>
      </c>
      <c r="B49" s="13" t="s">
        <v>216</v>
      </c>
      <c r="D49" s="13"/>
      <c r="E49" s="13"/>
      <c r="F49" s="13"/>
      <c r="G49" s="13"/>
      <c r="H49" s="57">
        <f>H28</f>
        <v>0</v>
      </c>
      <c r="I49" s="24" t="s">
        <v>64</v>
      </c>
      <c r="J49" s="10"/>
      <c r="K49" s="13"/>
    </row>
    <row r="50" spans="1:11" ht="13.5" thickBot="1">
      <c r="A50" s="45"/>
      <c r="B50" s="13"/>
      <c r="D50" s="13"/>
      <c r="E50" s="13"/>
      <c r="F50" s="13"/>
      <c r="G50" s="13"/>
      <c r="H50" s="12"/>
      <c r="I50" s="24"/>
      <c r="J50" s="10"/>
      <c r="K50" s="13"/>
    </row>
    <row r="51" spans="1:11" ht="13.5" thickBot="1">
      <c r="A51" s="45" t="s">
        <v>93</v>
      </c>
      <c r="B51" s="13" t="s">
        <v>221</v>
      </c>
      <c r="D51" s="13"/>
      <c r="E51" s="13"/>
      <c r="F51" s="13"/>
      <c r="G51" s="13"/>
      <c r="H51" s="57">
        <f>H30</f>
        <v>0</v>
      </c>
      <c r="I51" s="24" t="s">
        <v>64</v>
      </c>
      <c r="J51" s="10"/>
      <c r="K51" s="13"/>
    </row>
    <row r="52" spans="1:11" ht="13.5" thickBot="1">
      <c r="A52" s="42"/>
      <c r="B52" s="13"/>
      <c r="C52" s="13"/>
      <c r="D52" s="13"/>
      <c r="E52" s="13"/>
      <c r="F52" s="13"/>
      <c r="G52" s="13"/>
      <c r="H52" s="61"/>
      <c r="I52" s="24"/>
      <c r="J52" s="13"/>
      <c r="K52" s="13"/>
    </row>
    <row r="53" spans="1:11" ht="13.5" thickBot="1">
      <c r="A53" s="45" t="s">
        <v>51</v>
      </c>
      <c r="B53" s="110" t="s">
        <v>222</v>
      </c>
      <c r="C53" s="13"/>
      <c r="D53" s="13"/>
      <c r="E53" s="13"/>
      <c r="F53" s="13"/>
      <c r="G53" s="13"/>
      <c r="H53" s="57">
        <f>MIN(H44:H51)</f>
        <v>0</v>
      </c>
      <c r="I53" s="29" t="s">
        <v>64</v>
      </c>
      <c r="J53" s="10"/>
      <c r="K53" s="61"/>
    </row>
    <row r="54" spans="1:11" ht="12.75">
      <c r="A54" s="42"/>
      <c r="B54" s="13"/>
      <c r="C54" s="13"/>
      <c r="D54" s="13"/>
      <c r="E54" s="13"/>
      <c r="F54" s="13"/>
      <c r="G54" s="13"/>
      <c r="H54" s="62"/>
      <c r="I54" s="61"/>
      <c r="J54" s="13"/>
      <c r="K54" s="13"/>
    </row>
    <row r="62" spans="2:11" ht="12.75">
      <c r="B62" s="107"/>
      <c r="C62" s="13"/>
      <c r="D62" s="13"/>
      <c r="E62" s="13"/>
      <c r="F62" s="13"/>
      <c r="G62" s="13"/>
      <c r="H62" s="13"/>
      <c r="I62" s="13"/>
      <c r="J62" s="13"/>
      <c r="K62" s="13"/>
    </row>
  </sheetData>
  <sheetProtection sheet="1" objects="1" scenarios="1"/>
  <mergeCells count="7">
    <mergeCell ref="B47:G47"/>
    <mergeCell ref="A18:I18"/>
    <mergeCell ref="B10:I12"/>
    <mergeCell ref="B1:I1"/>
    <mergeCell ref="B5:I7"/>
    <mergeCell ref="B16:H16"/>
    <mergeCell ref="A46:A47"/>
  </mergeCells>
  <printOptions/>
  <pageMargins left="0.75" right="0.75" top="1" bottom="1" header="0.5" footer="0.5"/>
  <pageSetup horizontalDpi="600" verticalDpi="600" orientation="portrait" r:id="rId2"/>
  <headerFooter alignWithMargins="0">
    <oddFooter>&amp;CPage &amp;P</oddFooter>
  </headerFooter>
  <legacyDrawing r:id="rId1"/>
</worksheet>
</file>

<file path=xl/worksheets/sheet7.xml><?xml version="1.0" encoding="utf-8"?>
<worksheet xmlns="http://schemas.openxmlformats.org/spreadsheetml/2006/main" xmlns:r="http://schemas.openxmlformats.org/officeDocument/2006/relationships">
  <dimension ref="A1:K40"/>
  <sheetViews>
    <sheetView zoomScaleSheetLayoutView="100" zoomScalePageLayoutView="0" workbookViewId="0" topLeftCell="A1">
      <selection activeCell="L27" sqref="L27"/>
    </sheetView>
  </sheetViews>
  <sheetFormatPr defaultColWidth="9.140625" defaultRowHeight="12.75"/>
  <cols>
    <col min="1" max="1" width="12.140625" style="2" customWidth="1"/>
    <col min="2" max="2" width="6.57421875" style="2" customWidth="1"/>
    <col min="3" max="5" width="9.140625" style="2" customWidth="1"/>
    <col min="6" max="6" width="23.57421875" style="2" customWidth="1"/>
    <col min="7" max="7" width="14.28125" style="2" customWidth="1"/>
    <col min="8" max="8" width="7.00390625" style="2" customWidth="1"/>
    <col min="9" max="9" width="6.8515625" style="2" customWidth="1"/>
    <col min="10" max="10" width="8.140625" style="2" customWidth="1"/>
    <col min="11" max="16384" width="9.140625" style="2" customWidth="1"/>
  </cols>
  <sheetData>
    <row r="1" spans="1:11" ht="12.75">
      <c r="A1" s="42"/>
      <c r="B1" s="19" t="s">
        <v>163</v>
      </c>
      <c r="C1" s="13"/>
      <c r="D1" s="13"/>
      <c r="E1" s="13"/>
      <c r="F1" s="13"/>
      <c r="G1" s="13"/>
      <c r="H1" s="62"/>
      <c r="I1" s="61"/>
      <c r="J1" s="13"/>
      <c r="K1" s="13"/>
    </row>
    <row r="2" spans="1:11" ht="6" customHeight="1" thickBot="1">
      <c r="A2" s="42"/>
      <c r="B2" s="13"/>
      <c r="C2" s="13"/>
      <c r="D2" s="13"/>
      <c r="E2" s="13"/>
      <c r="F2" s="13"/>
      <c r="G2" s="13"/>
      <c r="H2" s="62"/>
      <c r="I2" s="61"/>
      <c r="J2" s="13"/>
      <c r="K2" s="13"/>
    </row>
    <row r="3" spans="1:11" ht="13.5" thickBot="1">
      <c r="A3" s="45" t="s">
        <v>51</v>
      </c>
      <c r="B3" s="13" t="s">
        <v>223</v>
      </c>
      <c r="D3" s="13"/>
      <c r="E3" s="13"/>
      <c r="F3" s="13"/>
      <c r="G3" s="57">
        <f>'page 6'!H53</f>
        <v>0</v>
      </c>
      <c r="H3" s="24" t="s">
        <v>64</v>
      </c>
      <c r="I3" s="61"/>
      <c r="J3" s="10"/>
      <c r="K3" s="13"/>
    </row>
    <row r="4" spans="1:11" ht="13.5" thickBot="1">
      <c r="A4" s="45"/>
      <c r="B4" s="13"/>
      <c r="D4" s="13"/>
      <c r="E4" s="13"/>
      <c r="F4" s="13"/>
      <c r="G4" s="12"/>
      <c r="H4" s="24"/>
      <c r="I4" s="61"/>
      <c r="J4" s="10"/>
      <c r="K4" s="13"/>
    </row>
    <row r="5" spans="1:11" ht="13.5" thickBot="1">
      <c r="A5" s="45" t="s">
        <v>23</v>
      </c>
      <c r="B5" s="13" t="s">
        <v>224</v>
      </c>
      <c r="D5" s="13"/>
      <c r="E5" s="13"/>
      <c r="F5" s="13"/>
      <c r="G5" s="57">
        <f>'page 2'!G4</f>
        <v>0</v>
      </c>
      <c r="H5" s="24" t="s">
        <v>64</v>
      </c>
      <c r="I5" s="61"/>
      <c r="J5" s="10"/>
      <c r="K5" s="13"/>
    </row>
    <row r="6" spans="1:11" ht="13.5" thickBot="1">
      <c r="A6" s="42"/>
      <c r="B6" s="13"/>
      <c r="C6" s="13"/>
      <c r="D6" s="13"/>
      <c r="E6" s="13"/>
      <c r="F6" s="13"/>
      <c r="G6" s="61"/>
      <c r="H6" s="24"/>
      <c r="I6" s="61"/>
      <c r="J6" s="13"/>
      <c r="K6" s="13"/>
    </row>
    <row r="7" spans="1:11" ht="13.5" thickBot="1">
      <c r="A7" s="45" t="s">
        <v>53</v>
      </c>
      <c r="B7" s="110" t="s">
        <v>225</v>
      </c>
      <c r="C7" s="13"/>
      <c r="D7" s="13"/>
      <c r="E7" s="13"/>
      <c r="F7" s="13"/>
      <c r="G7" s="57">
        <f>G3-G5</f>
        <v>0</v>
      </c>
      <c r="H7" s="24" t="s">
        <v>64</v>
      </c>
      <c r="I7" s="29"/>
      <c r="J7" s="10"/>
      <c r="K7" s="61"/>
    </row>
    <row r="8" ht="12.75">
      <c r="G8" s="29"/>
    </row>
    <row r="9" spans="2:10" ht="12.75">
      <c r="B9" s="19" t="s">
        <v>162</v>
      </c>
      <c r="C9" s="13"/>
      <c r="D9" s="13"/>
      <c r="E9" s="13"/>
      <c r="F9" s="13"/>
      <c r="G9" s="61"/>
      <c r="H9" s="13"/>
      <c r="I9" s="13"/>
      <c r="J9" s="13"/>
    </row>
    <row r="10" spans="2:10" ht="12.75">
      <c r="B10" s="19"/>
      <c r="C10" s="13"/>
      <c r="D10" s="13"/>
      <c r="E10" s="13"/>
      <c r="F10" s="13"/>
      <c r="G10" s="61"/>
      <c r="H10" s="13"/>
      <c r="I10" s="13"/>
      <c r="J10" s="13"/>
    </row>
    <row r="11" spans="1:10" ht="13.5" thickBot="1">
      <c r="A11" s="113"/>
      <c r="B11" s="203" t="s">
        <v>263</v>
      </c>
      <c r="C11" s="204"/>
      <c r="D11" s="204"/>
      <c r="E11" s="204"/>
      <c r="F11" s="109"/>
      <c r="G11" s="114"/>
      <c r="H11" s="109"/>
      <c r="I11" s="13"/>
      <c r="J11" s="13"/>
    </row>
    <row r="12" spans="1:10" ht="13.5" thickBot="1">
      <c r="A12" s="113" t="s">
        <v>226</v>
      </c>
      <c r="B12" s="109" t="s">
        <v>260</v>
      </c>
      <c r="C12" s="109"/>
      <c r="D12" s="109"/>
      <c r="E12" s="109"/>
      <c r="F12" s="109"/>
      <c r="G12" s="118">
        <f>'page 4'!I7</f>
        <v>0</v>
      </c>
      <c r="H12" s="115" t="s">
        <v>64</v>
      </c>
      <c r="I12" s="13"/>
      <c r="J12" s="13"/>
    </row>
    <row r="13" spans="1:10" ht="12.75">
      <c r="A13" s="113"/>
      <c r="B13" s="109"/>
      <c r="C13" s="109"/>
      <c r="D13" s="109"/>
      <c r="E13" s="109"/>
      <c r="F13" s="109"/>
      <c r="G13" s="96"/>
      <c r="H13" s="115"/>
      <c r="I13" s="13"/>
      <c r="J13" s="13"/>
    </row>
    <row r="14" spans="1:10" ht="13.5" thickBot="1">
      <c r="A14" s="113"/>
      <c r="B14" s="203" t="s">
        <v>264</v>
      </c>
      <c r="C14" s="204"/>
      <c r="D14" s="204"/>
      <c r="E14" s="204"/>
      <c r="F14" s="196"/>
      <c r="G14" s="96"/>
      <c r="H14" s="115"/>
      <c r="I14" s="13"/>
      <c r="J14" s="13"/>
    </row>
    <row r="15" spans="1:10" ht="13.5" thickBot="1">
      <c r="A15" s="113" t="s">
        <v>259</v>
      </c>
      <c r="B15" s="202" t="s">
        <v>262</v>
      </c>
      <c r="C15" s="202"/>
      <c r="D15" s="202"/>
      <c r="E15" s="202"/>
      <c r="F15" s="197"/>
      <c r="G15" s="31"/>
      <c r="H15" s="115" t="s">
        <v>64</v>
      </c>
      <c r="I15" s="13"/>
      <c r="J15" s="13"/>
    </row>
    <row r="16" spans="1:10" ht="12.75">
      <c r="A16" s="113"/>
      <c r="B16" s="116"/>
      <c r="C16" s="116"/>
      <c r="D16" s="116"/>
      <c r="E16" s="116"/>
      <c r="F16" s="116"/>
      <c r="G16" s="96"/>
      <c r="H16" s="115"/>
      <c r="I16" s="13"/>
      <c r="J16" s="13"/>
    </row>
    <row r="17" spans="1:10" ht="13.5" thickBot="1">
      <c r="A17" s="113"/>
      <c r="B17" s="203" t="s">
        <v>265</v>
      </c>
      <c r="C17" s="204"/>
      <c r="D17" s="204"/>
      <c r="E17" s="204"/>
      <c r="F17" s="109"/>
      <c r="G17" s="96"/>
      <c r="H17" s="115"/>
      <c r="I17" s="13"/>
      <c r="J17" s="13"/>
    </row>
    <row r="18" spans="1:10" ht="13.5" thickBot="1">
      <c r="A18" s="113" t="s">
        <v>227</v>
      </c>
      <c r="B18" s="109" t="s">
        <v>261</v>
      </c>
      <c r="C18" s="90"/>
      <c r="D18" s="109"/>
      <c r="E18" s="109"/>
      <c r="F18" s="109"/>
      <c r="G18" s="118">
        <f>'page 5'!G13</f>
        <v>0</v>
      </c>
      <c r="H18" s="115" t="s">
        <v>64</v>
      </c>
      <c r="I18" s="10"/>
      <c r="J18" s="13"/>
    </row>
    <row r="19" spans="1:10" ht="13.5" thickBot="1">
      <c r="A19" s="113"/>
      <c r="B19" s="109"/>
      <c r="C19" s="90"/>
      <c r="D19" s="109"/>
      <c r="E19" s="109"/>
      <c r="F19" s="109"/>
      <c r="G19" s="96"/>
      <c r="H19" s="115"/>
      <c r="I19" s="10"/>
      <c r="J19" s="13"/>
    </row>
    <row r="20" spans="1:10" ht="13.5" thickBot="1">
      <c r="A20" s="113" t="s">
        <v>44</v>
      </c>
      <c r="B20" s="109" t="s">
        <v>216</v>
      </c>
      <c r="C20" s="90"/>
      <c r="D20" s="109"/>
      <c r="E20" s="109"/>
      <c r="F20" s="109"/>
      <c r="G20" s="118">
        <f>'page 5'!G24</f>
        <v>0</v>
      </c>
      <c r="H20" s="115" t="s">
        <v>64</v>
      </c>
      <c r="I20" s="13"/>
      <c r="J20" s="13"/>
    </row>
    <row r="21" spans="1:10" ht="13.5" thickBot="1">
      <c r="A21" s="113"/>
      <c r="B21" s="90"/>
      <c r="C21" s="90"/>
      <c r="D21" s="109"/>
      <c r="E21" s="109"/>
      <c r="F21" s="109"/>
      <c r="G21" s="114"/>
      <c r="H21" s="115"/>
      <c r="I21" s="13"/>
      <c r="J21" s="13"/>
    </row>
    <row r="22" spans="1:10" ht="13.5" thickBot="1">
      <c r="A22" s="113" t="s">
        <v>93</v>
      </c>
      <c r="B22" s="109" t="s">
        <v>228</v>
      </c>
      <c r="C22" s="90"/>
      <c r="D22" s="109"/>
      <c r="E22" s="109"/>
      <c r="F22" s="109"/>
      <c r="G22" s="118">
        <f>'page 5'!G26</f>
        <v>0</v>
      </c>
      <c r="H22" s="115" t="s">
        <v>64</v>
      </c>
      <c r="I22" s="13"/>
      <c r="J22" s="13"/>
    </row>
    <row r="23" spans="1:10" ht="13.5" thickBot="1">
      <c r="A23" s="109"/>
      <c r="B23" s="90"/>
      <c r="C23" s="90"/>
      <c r="D23" s="109"/>
      <c r="E23" s="109"/>
      <c r="F23" s="109"/>
      <c r="G23" s="91"/>
      <c r="H23" s="115"/>
      <c r="I23" s="10"/>
      <c r="J23" s="13"/>
    </row>
    <row r="24" spans="1:10" ht="13.5" thickBot="1">
      <c r="A24" s="108" t="s">
        <v>54</v>
      </c>
      <c r="B24" s="113" t="s">
        <v>162</v>
      </c>
      <c r="C24" s="109"/>
      <c r="D24" s="109"/>
      <c r="E24" s="109"/>
      <c r="F24" s="109"/>
      <c r="G24" s="31"/>
      <c r="H24" s="117" t="s">
        <v>64</v>
      </c>
      <c r="I24" s="10"/>
      <c r="J24" s="61"/>
    </row>
    <row r="25" spans="1:10" ht="12.75">
      <c r="A25" s="45"/>
      <c r="B25" s="13"/>
      <c r="C25" s="13"/>
      <c r="D25" s="13"/>
      <c r="E25" s="13"/>
      <c r="F25" s="13"/>
      <c r="G25" s="61"/>
      <c r="H25" s="13"/>
      <c r="I25" s="13"/>
      <c r="J25" s="13"/>
    </row>
    <row r="26" spans="1:10" ht="12.75">
      <c r="A26" s="45"/>
      <c r="B26" s="19" t="s">
        <v>55</v>
      </c>
      <c r="C26" s="13"/>
      <c r="D26" s="13"/>
      <c r="E26" s="13"/>
      <c r="F26" s="13"/>
      <c r="G26" s="61"/>
      <c r="H26" s="13"/>
      <c r="I26" s="13"/>
      <c r="J26" s="13"/>
    </row>
    <row r="27" spans="1:10" ht="13.5" thickBot="1">
      <c r="A27" s="45"/>
      <c r="B27" s="13"/>
      <c r="C27" s="13"/>
      <c r="D27" s="13"/>
      <c r="E27" s="13"/>
      <c r="F27" s="13"/>
      <c r="G27" s="61"/>
      <c r="H27" s="13"/>
      <c r="I27" s="13"/>
      <c r="J27" s="13"/>
    </row>
    <row r="28" spans="1:10" ht="13.5" thickBot="1">
      <c r="A28" s="45" t="s">
        <v>54</v>
      </c>
      <c r="B28" s="13" t="s">
        <v>162</v>
      </c>
      <c r="D28" s="13"/>
      <c r="E28" s="13"/>
      <c r="F28" s="13"/>
      <c r="G28" s="57">
        <f>'page 7'!G24</f>
        <v>0</v>
      </c>
      <c r="H28" s="24" t="s">
        <v>64</v>
      </c>
      <c r="I28" s="10"/>
      <c r="J28" s="13"/>
    </row>
    <row r="29" spans="1:10" ht="13.5" thickBot="1">
      <c r="A29" s="45"/>
      <c r="B29" s="13"/>
      <c r="D29" s="13"/>
      <c r="E29" s="13"/>
      <c r="F29" s="13"/>
      <c r="G29" s="12"/>
      <c r="H29" s="24"/>
      <c r="I29" s="10"/>
      <c r="J29" s="13"/>
    </row>
    <row r="30" spans="1:10" ht="13.5" thickBot="1">
      <c r="A30" s="45" t="s">
        <v>87</v>
      </c>
      <c r="B30" s="13" t="s">
        <v>229</v>
      </c>
      <c r="D30" s="13"/>
      <c r="E30" s="13"/>
      <c r="F30" s="13"/>
      <c r="G30" s="57">
        <f>'page 2'!G10</f>
        <v>0</v>
      </c>
      <c r="H30" s="24" t="s">
        <v>64</v>
      </c>
      <c r="I30" s="10"/>
      <c r="J30" s="13"/>
    </row>
    <row r="31" spans="1:10" ht="13.5" thickBot="1">
      <c r="A31" s="45"/>
      <c r="B31" s="13"/>
      <c r="C31" s="13"/>
      <c r="D31" s="13"/>
      <c r="E31" s="13"/>
      <c r="F31" s="13"/>
      <c r="G31" s="61"/>
      <c r="I31" s="13"/>
      <c r="J31" s="13"/>
    </row>
    <row r="32" spans="1:10" ht="13.5" thickBot="1">
      <c r="A32" s="45" t="s">
        <v>56</v>
      </c>
      <c r="B32" s="110" t="s">
        <v>55</v>
      </c>
      <c r="C32" s="13"/>
      <c r="D32" s="13"/>
      <c r="E32" s="13"/>
      <c r="F32" s="13"/>
      <c r="G32" s="57">
        <f>G28-G30</f>
        <v>0</v>
      </c>
      <c r="H32" s="24" t="s">
        <v>64</v>
      </c>
      <c r="I32" s="10"/>
      <c r="J32" s="61"/>
    </row>
    <row r="33" spans="2:9" ht="12.75">
      <c r="B33" s="13"/>
      <c r="C33" s="13"/>
      <c r="D33" s="13"/>
      <c r="E33" s="13"/>
      <c r="F33" s="13"/>
      <c r="G33" s="61"/>
      <c r="H33" s="13"/>
      <c r="I33" s="13"/>
    </row>
    <row r="34" spans="2:9" ht="12.75">
      <c r="B34" s="63" t="s">
        <v>247</v>
      </c>
      <c r="G34" s="29"/>
      <c r="I34" s="13"/>
    </row>
    <row r="35" spans="7:9" ht="13.5" thickBot="1">
      <c r="G35" s="29"/>
      <c r="I35" s="13"/>
    </row>
    <row r="36" spans="1:9" ht="13.5" thickBot="1">
      <c r="A36" s="14" t="s">
        <v>50</v>
      </c>
      <c r="B36" s="2" t="s">
        <v>49</v>
      </c>
      <c r="G36" s="57">
        <f>'page 6'!H40</f>
        <v>0</v>
      </c>
      <c r="H36" s="24" t="s">
        <v>64</v>
      </c>
      <c r="I36" s="10"/>
    </row>
    <row r="37" spans="1:9" ht="13.5" thickBot="1">
      <c r="A37" s="14"/>
      <c r="G37" s="12"/>
      <c r="H37" s="24"/>
      <c r="I37" s="10"/>
    </row>
    <row r="38" spans="1:9" ht="13.5" thickBot="1">
      <c r="A38" s="14" t="s">
        <v>53</v>
      </c>
      <c r="B38" s="2" t="s">
        <v>225</v>
      </c>
      <c r="G38" s="57">
        <f>'page 7'!G7</f>
        <v>0</v>
      </c>
      <c r="H38" s="24" t="s">
        <v>64</v>
      </c>
      <c r="I38" s="10"/>
    </row>
    <row r="39" spans="1:9" ht="13.5" thickBot="1">
      <c r="A39" s="14"/>
      <c r="G39" s="12"/>
      <c r="H39" s="24"/>
      <c r="I39" s="10"/>
    </row>
    <row r="40" spans="1:9" ht="13.5" thickBot="1">
      <c r="A40" s="14" t="s">
        <v>56</v>
      </c>
      <c r="B40" s="2" t="s">
        <v>55</v>
      </c>
      <c r="G40" s="57">
        <f>'page 7'!G32</f>
        <v>0</v>
      </c>
      <c r="H40" s="24" t="s">
        <v>64</v>
      </c>
      <c r="I40" s="10"/>
    </row>
  </sheetData>
  <sheetProtection sheet="1" objects="1" scenarios="1"/>
  <mergeCells count="4">
    <mergeCell ref="B15:F15"/>
    <mergeCell ref="B11:E11"/>
    <mergeCell ref="B17:E17"/>
    <mergeCell ref="B14:F14"/>
  </mergeCells>
  <printOptions/>
  <pageMargins left="0.75" right="0.75" top="1" bottom="1" header="0.5" footer="0.5"/>
  <pageSetup horizontalDpi="600" verticalDpi="600" orientation="portrait" r:id="rId1"/>
  <headerFooter alignWithMargins="0">
    <oddFooter>&amp;CPage &amp;P</oddFooter>
  </headerFooter>
</worksheet>
</file>

<file path=xl/worksheets/sheet8.xml><?xml version="1.0" encoding="utf-8"?>
<worksheet xmlns="http://schemas.openxmlformats.org/spreadsheetml/2006/main" xmlns:r="http://schemas.openxmlformats.org/officeDocument/2006/relationships">
  <dimension ref="A2:J45"/>
  <sheetViews>
    <sheetView zoomScaleSheetLayoutView="100" zoomScalePageLayoutView="0" workbookViewId="0" topLeftCell="A1">
      <selection activeCell="K22" sqref="K22"/>
    </sheetView>
  </sheetViews>
  <sheetFormatPr defaultColWidth="9.140625" defaultRowHeight="12.75"/>
  <cols>
    <col min="1" max="1" width="4.140625" style="2" customWidth="1"/>
    <col min="2" max="2" width="6.8515625" style="2" customWidth="1"/>
    <col min="3" max="4" width="9.140625" style="2" customWidth="1"/>
    <col min="5" max="5" width="17.140625" style="2" customWidth="1"/>
    <col min="6" max="6" width="9.140625" style="2" customWidth="1"/>
    <col min="7" max="7" width="22.421875" style="2" customWidth="1"/>
    <col min="8" max="8" width="6.28125" style="2" customWidth="1"/>
    <col min="9" max="9" width="7.57421875" style="2" customWidth="1"/>
    <col min="10" max="10" width="10.140625" style="2" customWidth="1"/>
    <col min="11" max="16384" width="9.140625" style="2" customWidth="1"/>
  </cols>
  <sheetData>
    <row r="2" spans="1:10" ht="18" customHeight="1">
      <c r="A2" s="205" t="s">
        <v>242</v>
      </c>
      <c r="B2" s="206"/>
      <c r="C2" s="206"/>
      <c r="D2" s="206"/>
      <c r="E2" s="206"/>
      <c r="F2" s="206"/>
      <c r="G2" s="206"/>
      <c r="H2" s="207"/>
      <c r="I2" s="119"/>
      <c r="J2" s="119"/>
    </row>
    <row r="3" spans="1:10" ht="18" customHeight="1">
      <c r="A3" s="208" t="s">
        <v>243</v>
      </c>
      <c r="B3" s="209"/>
      <c r="C3" s="209"/>
      <c r="D3" s="209"/>
      <c r="E3" s="209"/>
      <c r="F3" s="209"/>
      <c r="G3" s="209"/>
      <c r="H3" s="210"/>
      <c r="I3" s="119"/>
      <c r="J3" s="119"/>
    </row>
    <row r="5" spans="2:10" ht="36.75" customHeight="1">
      <c r="B5" s="200" t="s">
        <v>57</v>
      </c>
      <c r="C5" s="200"/>
      <c r="D5" s="200"/>
      <c r="E5" s="200"/>
      <c r="F5" s="200"/>
      <c r="G5" s="200"/>
      <c r="H5" s="200"/>
      <c r="I5" s="85"/>
      <c r="J5" s="85"/>
    </row>
    <row r="7" spans="2:10" ht="13.5" thickBot="1">
      <c r="B7" s="14" t="s">
        <v>58</v>
      </c>
      <c r="F7" s="120"/>
      <c r="G7" s="120"/>
      <c r="H7" s="120"/>
      <c r="I7" s="59"/>
      <c r="J7" s="59"/>
    </row>
    <row r="8" spans="6:10" ht="13.5" thickTop="1">
      <c r="F8" s="121"/>
      <c r="G8" s="121"/>
      <c r="H8" s="121"/>
      <c r="I8" s="121"/>
      <c r="J8" s="121"/>
    </row>
    <row r="9" spans="2:10" ht="13.5" thickBot="1">
      <c r="B9" s="14" t="s">
        <v>59</v>
      </c>
      <c r="F9" s="120"/>
      <c r="G9" s="120"/>
      <c r="H9" s="120"/>
      <c r="I9" s="59"/>
      <c r="J9" s="59"/>
    </row>
    <row r="10" spans="2:10" ht="13.5" thickTop="1">
      <c r="B10" s="14"/>
      <c r="F10" s="59"/>
      <c r="G10" s="59"/>
      <c r="H10" s="59"/>
      <c r="I10" s="59"/>
      <c r="J10" s="59"/>
    </row>
    <row r="11" spans="6:10" ht="15.75" customHeight="1" thickBot="1">
      <c r="F11" s="120"/>
      <c r="G11" s="120"/>
      <c r="H11" s="120"/>
      <c r="I11" s="59"/>
      <c r="J11" s="59"/>
    </row>
    <row r="12" ht="13.5" thickTop="1"/>
    <row r="13" ht="12.75">
      <c r="B13" s="63" t="s">
        <v>164</v>
      </c>
    </row>
    <row r="14" ht="13.5" thickBot="1"/>
    <row r="15" spans="2:9" ht="13.5" thickBot="1">
      <c r="B15" s="14" t="s">
        <v>28</v>
      </c>
      <c r="C15" s="2" t="s">
        <v>230</v>
      </c>
      <c r="G15" s="57">
        <f>'page 3'!H1</f>
        <v>0</v>
      </c>
      <c r="H15" s="24" t="s">
        <v>64</v>
      </c>
      <c r="I15" s="10"/>
    </row>
    <row r="16" spans="2:9" ht="13.5" thickBot="1">
      <c r="B16" s="14" t="s">
        <v>29</v>
      </c>
      <c r="C16" s="2" t="s">
        <v>231</v>
      </c>
      <c r="G16" s="57">
        <f>'page 3'!H4</f>
        <v>0</v>
      </c>
      <c r="H16" s="24" t="s">
        <v>64</v>
      </c>
      <c r="I16" s="10"/>
    </row>
    <row r="17" spans="2:9" ht="13.5" thickBot="1">
      <c r="B17" s="14" t="s">
        <v>30</v>
      </c>
      <c r="C17" s="2" t="s">
        <v>232</v>
      </c>
      <c r="G17" s="57">
        <f>'page 3'!H7</f>
        <v>0</v>
      </c>
      <c r="H17" s="24" t="s">
        <v>64</v>
      </c>
      <c r="I17" s="10"/>
    </row>
    <row r="18" ht="12.75">
      <c r="G18" s="29"/>
    </row>
    <row r="19" ht="12.75">
      <c r="G19" s="29"/>
    </row>
    <row r="20" spans="2:7" ht="12.75">
      <c r="B20" s="63" t="s">
        <v>60</v>
      </c>
      <c r="G20" s="29"/>
    </row>
    <row r="21" spans="2:7" ht="13.5" thickBot="1">
      <c r="B21" s="63"/>
      <c r="G21" s="29"/>
    </row>
    <row r="22" spans="2:9" ht="13.5" thickBot="1">
      <c r="B22" s="14" t="s">
        <v>50</v>
      </c>
      <c r="C22" s="2" t="s">
        <v>49</v>
      </c>
      <c r="G22" s="57">
        <f>'page 6'!H40</f>
        <v>0</v>
      </c>
      <c r="H22" s="24" t="s">
        <v>64</v>
      </c>
      <c r="I22" s="10"/>
    </row>
    <row r="23" spans="2:9" ht="13.5" thickBot="1">
      <c r="B23" s="14" t="s">
        <v>28</v>
      </c>
      <c r="C23" s="2" t="s">
        <v>61</v>
      </c>
      <c r="G23" s="57">
        <f>'page 8'!G15</f>
        <v>0</v>
      </c>
      <c r="H23" s="24" t="s">
        <v>64</v>
      </c>
      <c r="I23" s="10"/>
    </row>
    <row r="24" spans="7:9" ht="13.5" thickBot="1">
      <c r="G24" s="61"/>
      <c r="H24" s="13"/>
      <c r="I24" s="13"/>
    </row>
    <row r="25" spans="2:9" ht="13.5" thickBot="1">
      <c r="B25" s="14" t="s">
        <v>244</v>
      </c>
      <c r="C25" s="70"/>
      <c r="D25" s="70"/>
      <c r="E25" s="122" t="s">
        <v>233</v>
      </c>
      <c r="G25" s="57">
        <f>G22-G23</f>
        <v>0</v>
      </c>
      <c r="H25" s="29" t="s">
        <v>64</v>
      </c>
      <c r="I25" s="10"/>
    </row>
    <row r="26" spans="2:9" ht="12.75">
      <c r="B26" s="14"/>
      <c r="G26" s="12"/>
      <c r="H26" s="29"/>
      <c r="I26" s="45"/>
    </row>
    <row r="27" spans="2:8" ht="12.75">
      <c r="B27" s="63" t="s">
        <v>62</v>
      </c>
      <c r="G27" s="29"/>
      <c r="H27" s="29"/>
    </row>
    <row r="28" spans="7:8" ht="13.5" thickBot="1">
      <c r="G28" s="29"/>
      <c r="H28" s="29"/>
    </row>
    <row r="29" spans="2:9" ht="13.5" thickBot="1">
      <c r="B29" s="14" t="s">
        <v>53</v>
      </c>
      <c r="C29" s="2" t="s">
        <v>52</v>
      </c>
      <c r="G29" s="57">
        <f>'page 7'!G7</f>
        <v>0</v>
      </c>
      <c r="H29" s="24" t="s">
        <v>64</v>
      </c>
      <c r="I29" s="10"/>
    </row>
    <row r="30" spans="2:9" ht="13.5" thickBot="1">
      <c r="B30" s="14" t="s">
        <v>29</v>
      </c>
      <c r="C30" s="2" t="s">
        <v>63</v>
      </c>
      <c r="G30" s="57">
        <f>G16</f>
        <v>0</v>
      </c>
      <c r="H30" s="24" t="s">
        <v>64</v>
      </c>
      <c r="I30" s="10"/>
    </row>
    <row r="31" spans="7:9" ht="13.5" thickBot="1">
      <c r="G31" s="61"/>
      <c r="H31" s="29"/>
      <c r="I31" s="13"/>
    </row>
    <row r="32" spans="2:9" ht="13.5" thickBot="1">
      <c r="B32" s="14" t="s">
        <v>245</v>
      </c>
      <c r="C32" s="70"/>
      <c r="D32" s="70"/>
      <c r="E32" s="122" t="s">
        <v>233</v>
      </c>
      <c r="G32" s="57">
        <f>G29-G30</f>
        <v>0</v>
      </c>
      <c r="H32" s="29" t="s">
        <v>64</v>
      </c>
      <c r="I32" s="10"/>
    </row>
    <row r="33" spans="2:9" ht="12.75">
      <c r="B33" s="14"/>
      <c r="G33" s="12"/>
      <c r="H33" s="29"/>
      <c r="I33" s="45"/>
    </row>
    <row r="34" spans="2:9" ht="12.75">
      <c r="B34" s="63" t="s">
        <v>65</v>
      </c>
      <c r="G34" s="61"/>
      <c r="H34" s="29"/>
      <c r="I34" s="13"/>
    </row>
    <row r="35" spans="7:9" ht="13.5" thickBot="1">
      <c r="G35" s="61"/>
      <c r="H35" s="29"/>
      <c r="I35" s="13"/>
    </row>
    <row r="36" spans="2:9" ht="13.5" thickBot="1">
      <c r="B36" s="14" t="s">
        <v>56</v>
      </c>
      <c r="C36" s="2" t="s">
        <v>55</v>
      </c>
      <c r="G36" s="57">
        <f>'page 7'!G32</f>
        <v>0</v>
      </c>
      <c r="H36" s="29"/>
      <c r="I36" s="10"/>
    </row>
    <row r="37" spans="2:9" ht="13.5" thickBot="1">
      <c r="B37" s="14" t="s">
        <v>30</v>
      </c>
      <c r="C37" s="2" t="s">
        <v>66</v>
      </c>
      <c r="G37" s="57">
        <f>'page 3'!H7</f>
        <v>0</v>
      </c>
      <c r="H37" s="29"/>
      <c r="I37" s="10"/>
    </row>
    <row r="38" spans="7:9" ht="13.5" thickBot="1">
      <c r="G38" s="61"/>
      <c r="H38" s="29"/>
      <c r="I38" s="13"/>
    </row>
    <row r="39" spans="2:9" ht="13.5" thickBot="1">
      <c r="B39" s="14" t="s">
        <v>246</v>
      </c>
      <c r="C39" s="70"/>
      <c r="D39" s="70"/>
      <c r="E39" s="122" t="s">
        <v>233</v>
      </c>
      <c r="G39" s="57">
        <f>G36-G37</f>
        <v>0</v>
      </c>
      <c r="H39" s="29" t="s">
        <v>64</v>
      </c>
      <c r="I39" s="10"/>
    </row>
    <row r="41" ht="12.75">
      <c r="B41" s="63" t="s">
        <v>248</v>
      </c>
    </row>
    <row r="42" ht="13.5" thickBot="1"/>
    <row r="43" spans="2:8" ht="13.5" thickBot="1">
      <c r="B43" s="14" t="s">
        <v>244</v>
      </c>
      <c r="C43" s="2" t="s">
        <v>249</v>
      </c>
      <c r="G43" s="57">
        <f>G25</f>
        <v>0</v>
      </c>
      <c r="H43" s="24" t="s">
        <v>64</v>
      </c>
    </row>
    <row r="44" spans="2:8" ht="13.5" thickBot="1">
      <c r="B44" s="14" t="s">
        <v>245</v>
      </c>
      <c r="C44" s="2" t="s">
        <v>250</v>
      </c>
      <c r="G44" s="57">
        <f>G32</f>
        <v>0</v>
      </c>
      <c r="H44" s="24" t="s">
        <v>64</v>
      </c>
    </row>
    <row r="45" spans="2:8" ht="13.5" thickBot="1">
      <c r="B45" s="14" t="s">
        <v>246</v>
      </c>
      <c r="C45" s="2" t="s">
        <v>251</v>
      </c>
      <c r="G45" s="57">
        <f>G39</f>
        <v>0</v>
      </c>
      <c r="H45" s="24" t="s">
        <v>64</v>
      </c>
    </row>
  </sheetData>
  <sheetProtection sheet="1" objects="1" scenarios="1"/>
  <mergeCells count="3">
    <mergeCell ref="A2:H2"/>
    <mergeCell ref="B5:H5"/>
    <mergeCell ref="A3:H3"/>
  </mergeCells>
  <printOptions/>
  <pageMargins left="0.75" right="0.75" top="1" bottom="1" header="0.5" footer="0.5"/>
  <pageSetup horizontalDpi="600" verticalDpi="600" orientation="portrait"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dimension ref="A2:J36"/>
  <sheetViews>
    <sheetView zoomScaleSheetLayoutView="100" zoomScalePageLayoutView="0" workbookViewId="0" topLeftCell="A1">
      <selection activeCell="M21" sqref="M21"/>
    </sheetView>
  </sheetViews>
  <sheetFormatPr defaultColWidth="9.140625" defaultRowHeight="12.75"/>
  <cols>
    <col min="1" max="1" width="3.7109375" style="2" customWidth="1"/>
    <col min="2" max="16384" width="9.140625" style="2" customWidth="1"/>
  </cols>
  <sheetData>
    <row r="2" spans="1:2" ht="12.75">
      <c r="A2" s="14" t="s">
        <v>67</v>
      </c>
      <c r="B2" s="123" t="s">
        <v>68</v>
      </c>
    </row>
    <row r="4" spans="1:10" ht="26.25" customHeight="1">
      <c r="A4" s="124" t="s">
        <v>18</v>
      </c>
      <c r="B4" s="200" t="s">
        <v>234</v>
      </c>
      <c r="C4" s="200"/>
      <c r="D4" s="200"/>
      <c r="E4" s="200"/>
      <c r="F4" s="200"/>
      <c r="G4" s="200"/>
      <c r="H4" s="200"/>
      <c r="I4" s="200"/>
      <c r="J4" s="200"/>
    </row>
    <row r="5" spans="2:10" ht="15.75" customHeight="1">
      <c r="B5" s="151"/>
      <c r="C5" s="151"/>
      <c r="D5" s="151"/>
      <c r="E5" s="151"/>
      <c r="F5" s="151"/>
      <c r="G5" s="151"/>
      <c r="H5" s="151"/>
      <c r="I5" s="151"/>
      <c r="J5" s="151"/>
    </row>
    <row r="6" spans="2:10" ht="15.75" customHeight="1">
      <c r="B6" s="151"/>
      <c r="C6" s="151"/>
      <c r="D6" s="151"/>
      <c r="E6" s="151"/>
      <c r="F6" s="151"/>
      <c r="G6" s="151"/>
      <c r="H6" s="151"/>
      <c r="I6" s="151"/>
      <c r="J6" s="151"/>
    </row>
    <row r="7" spans="2:10" ht="15.75" customHeight="1">
      <c r="B7" s="151"/>
      <c r="C7" s="151"/>
      <c r="D7" s="151"/>
      <c r="E7" s="151"/>
      <c r="F7" s="151"/>
      <c r="G7" s="151"/>
      <c r="H7" s="151"/>
      <c r="I7" s="151"/>
      <c r="J7" s="151"/>
    </row>
    <row r="9" spans="1:2" ht="12.75">
      <c r="A9" s="2" t="s">
        <v>5</v>
      </c>
      <c r="B9" s="69" t="s">
        <v>235</v>
      </c>
    </row>
    <row r="10" spans="2:10" ht="15.75" customHeight="1">
      <c r="B10" s="211"/>
      <c r="C10" s="211"/>
      <c r="D10" s="211"/>
      <c r="E10" s="211"/>
      <c r="F10" s="211"/>
      <c r="G10" s="211"/>
      <c r="H10" s="211"/>
      <c r="I10" s="211"/>
      <c r="J10" s="211"/>
    </row>
    <row r="11" spans="2:10" ht="15.75" customHeight="1">
      <c r="B11" s="211"/>
      <c r="C11" s="211"/>
      <c r="D11" s="211"/>
      <c r="E11" s="211"/>
      <c r="F11" s="211"/>
      <c r="G11" s="211"/>
      <c r="H11" s="211"/>
      <c r="I11" s="211"/>
      <c r="J11" s="211"/>
    </row>
    <row r="12" spans="2:10" ht="15.75" customHeight="1">
      <c r="B12" s="211"/>
      <c r="C12" s="211"/>
      <c r="D12" s="211"/>
      <c r="E12" s="211"/>
      <c r="F12" s="211"/>
      <c r="G12" s="211"/>
      <c r="H12" s="211"/>
      <c r="I12" s="211"/>
      <c r="J12" s="211"/>
    </row>
    <row r="14" spans="1:2" ht="12.75">
      <c r="A14" s="2" t="s">
        <v>12</v>
      </c>
      <c r="B14" s="2" t="s">
        <v>69</v>
      </c>
    </row>
    <row r="15" spans="2:10" ht="15.75" customHeight="1">
      <c r="B15" s="151"/>
      <c r="C15" s="151"/>
      <c r="D15" s="151"/>
      <c r="E15" s="151"/>
      <c r="F15" s="151"/>
      <c r="G15" s="151"/>
      <c r="H15" s="151"/>
      <c r="I15" s="151"/>
      <c r="J15" s="151"/>
    </row>
    <row r="16" spans="2:10" ht="15.75" customHeight="1">
      <c r="B16" s="151"/>
      <c r="C16" s="151"/>
      <c r="D16" s="151"/>
      <c r="E16" s="151"/>
      <c r="F16" s="151"/>
      <c r="G16" s="151"/>
      <c r="H16" s="151"/>
      <c r="I16" s="151"/>
      <c r="J16" s="151"/>
    </row>
    <row r="17" spans="2:10" ht="15.75" customHeight="1">
      <c r="B17" s="151"/>
      <c r="C17" s="151"/>
      <c r="D17" s="151"/>
      <c r="E17" s="151"/>
      <c r="F17" s="151"/>
      <c r="G17" s="151"/>
      <c r="H17" s="151"/>
      <c r="I17" s="151"/>
      <c r="J17" s="151"/>
    </row>
    <row r="19" spans="1:2" ht="12.75">
      <c r="A19" s="2" t="s">
        <v>6</v>
      </c>
      <c r="B19" s="2" t="s">
        <v>70</v>
      </c>
    </row>
    <row r="20" spans="2:10" ht="15.75" customHeight="1">
      <c r="B20" s="211"/>
      <c r="C20" s="211"/>
      <c r="D20" s="211"/>
      <c r="E20" s="211"/>
      <c r="F20" s="211"/>
      <c r="G20" s="211"/>
      <c r="H20" s="211"/>
      <c r="I20" s="211"/>
      <c r="J20" s="211"/>
    </row>
    <row r="21" spans="2:10" ht="15.75" customHeight="1">
      <c r="B21" s="211"/>
      <c r="C21" s="211"/>
      <c r="D21" s="211"/>
      <c r="E21" s="211"/>
      <c r="F21" s="211"/>
      <c r="G21" s="211"/>
      <c r="H21" s="211"/>
      <c r="I21" s="211"/>
      <c r="J21" s="211"/>
    </row>
    <row r="22" spans="2:10" ht="12.75">
      <c r="B22" s="211"/>
      <c r="C22" s="211"/>
      <c r="D22" s="211"/>
      <c r="E22" s="211"/>
      <c r="F22" s="211"/>
      <c r="G22" s="211"/>
      <c r="H22" s="211"/>
      <c r="I22" s="211"/>
      <c r="J22" s="211"/>
    </row>
    <row r="23" spans="2:10" ht="12.75">
      <c r="B23" s="125"/>
      <c r="C23" s="125"/>
      <c r="D23" s="125"/>
      <c r="E23" s="125"/>
      <c r="F23" s="125"/>
      <c r="G23" s="125"/>
      <c r="H23" s="125"/>
      <c r="I23" s="125"/>
      <c r="J23" s="125"/>
    </row>
    <row r="24" spans="1:10" ht="24.75" customHeight="1">
      <c r="A24" s="124" t="s">
        <v>9</v>
      </c>
      <c r="B24" s="200" t="s">
        <v>71</v>
      </c>
      <c r="C24" s="200"/>
      <c r="D24" s="200"/>
      <c r="E24" s="200"/>
      <c r="F24" s="200"/>
      <c r="G24" s="200"/>
      <c r="H24" s="200"/>
      <c r="I24" s="200"/>
      <c r="J24" s="200"/>
    </row>
    <row r="25" spans="2:10" ht="15.75" customHeight="1">
      <c r="B25" s="211"/>
      <c r="C25" s="211"/>
      <c r="D25" s="211"/>
      <c r="E25" s="211"/>
      <c r="F25" s="211"/>
      <c r="G25" s="211"/>
      <c r="H25" s="211"/>
      <c r="I25" s="211"/>
      <c r="J25" s="211"/>
    </row>
    <row r="26" spans="2:10" ht="15.75" customHeight="1">
      <c r="B26" s="211"/>
      <c r="C26" s="211"/>
      <c r="D26" s="211"/>
      <c r="E26" s="211"/>
      <c r="F26" s="211"/>
      <c r="G26" s="211"/>
      <c r="H26" s="211"/>
      <c r="I26" s="211"/>
      <c r="J26" s="211"/>
    </row>
    <row r="27" spans="2:10" ht="12.75">
      <c r="B27" s="211"/>
      <c r="C27" s="211"/>
      <c r="D27" s="211"/>
      <c r="E27" s="211"/>
      <c r="F27" s="211"/>
      <c r="G27" s="211"/>
      <c r="H27" s="211"/>
      <c r="I27" s="211"/>
      <c r="J27" s="211"/>
    </row>
    <row r="28" spans="2:10" ht="12.75">
      <c r="B28" s="125"/>
      <c r="C28" s="125"/>
      <c r="D28" s="125"/>
      <c r="E28" s="125"/>
      <c r="F28" s="125"/>
      <c r="G28" s="125"/>
      <c r="H28" s="125"/>
      <c r="I28" s="125"/>
      <c r="J28" s="125"/>
    </row>
    <row r="29" spans="1:10" ht="25.5" customHeight="1">
      <c r="A29" s="124" t="s">
        <v>13</v>
      </c>
      <c r="B29" s="200" t="s">
        <v>72</v>
      </c>
      <c r="C29" s="200"/>
      <c r="D29" s="200"/>
      <c r="E29" s="200"/>
      <c r="F29" s="200"/>
      <c r="G29" s="200"/>
      <c r="H29" s="200"/>
      <c r="I29" s="200"/>
      <c r="J29" s="200"/>
    </row>
    <row r="30" spans="2:10" ht="15.75" customHeight="1">
      <c r="B30" s="151"/>
      <c r="C30" s="151"/>
      <c r="D30" s="151"/>
      <c r="E30" s="151"/>
      <c r="F30" s="151"/>
      <c r="G30" s="151"/>
      <c r="H30" s="151"/>
      <c r="I30" s="151"/>
      <c r="J30" s="151"/>
    </row>
    <row r="31" spans="2:10" ht="15.75" customHeight="1">
      <c r="B31" s="151"/>
      <c r="C31" s="151"/>
      <c r="D31" s="151"/>
      <c r="E31" s="151"/>
      <c r="F31" s="151"/>
      <c r="G31" s="151"/>
      <c r="H31" s="151"/>
      <c r="I31" s="151"/>
      <c r="J31" s="151"/>
    </row>
    <row r="32" spans="2:10" ht="12.75">
      <c r="B32" s="151"/>
      <c r="C32" s="151"/>
      <c r="D32" s="151"/>
      <c r="E32" s="151"/>
      <c r="F32" s="151"/>
      <c r="G32" s="151"/>
      <c r="H32" s="151"/>
      <c r="I32" s="151"/>
      <c r="J32" s="151"/>
    </row>
    <row r="33" spans="2:10" ht="12.75">
      <c r="B33" s="51"/>
      <c r="C33" s="51"/>
      <c r="D33" s="51"/>
      <c r="E33" s="51"/>
      <c r="F33" s="51"/>
      <c r="G33" s="51"/>
      <c r="H33" s="51"/>
      <c r="I33" s="51"/>
      <c r="J33" s="51"/>
    </row>
    <row r="34" spans="1:2" ht="12.75">
      <c r="A34" s="2" t="s">
        <v>14</v>
      </c>
      <c r="B34" s="2" t="s">
        <v>73</v>
      </c>
    </row>
    <row r="35" spans="2:10" ht="15.75" customHeight="1">
      <c r="B35" s="212"/>
      <c r="C35" s="212"/>
      <c r="D35" s="212"/>
      <c r="E35" s="212"/>
      <c r="F35" s="212"/>
      <c r="G35" s="212"/>
      <c r="H35" s="212"/>
      <c r="I35" s="212"/>
      <c r="J35" s="212"/>
    </row>
    <row r="36" spans="2:10" ht="15.75" customHeight="1">
      <c r="B36" s="212"/>
      <c r="C36" s="212"/>
      <c r="D36" s="212"/>
      <c r="E36" s="212"/>
      <c r="F36" s="212"/>
      <c r="G36" s="212"/>
      <c r="H36" s="212"/>
      <c r="I36" s="212"/>
      <c r="J36" s="212"/>
    </row>
  </sheetData>
  <sheetProtection sheet="1" objects="1" scenarios="1"/>
  <mergeCells count="10">
    <mergeCell ref="B29:J29"/>
    <mergeCell ref="B25:J27"/>
    <mergeCell ref="B30:J32"/>
    <mergeCell ref="B35:J36"/>
    <mergeCell ref="B4:J4"/>
    <mergeCell ref="B5:J7"/>
    <mergeCell ref="B24:J24"/>
    <mergeCell ref="B20:J22"/>
    <mergeCell ref="B10:J12"/>
    <mergeCell ref="B15:J17"/>
  </mergeCells>
  <printOptions/>
  <pageMargins left="0.75" right="0.75" top="1" bottom="1" header="0.5" footer="0.5"/>
  <pageSetup horizontalDpi="600" verticalDpi="600" orientation="portrait"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CMP Worksheet: 2016-Feb-25 as xls - protected wo password</dc:title>
  <dc:subject/>
  <dc:creator>sal</dc:creator>
  <cp:keywords/>
  <dc:description/>
  <cp:lastModifiedBy>JHS</cp:lastModifiedBy>
  <cp:lastPrinted>2013-03-29T21:16:52Z</cp:lastPrinted>
  <dcterms:created xsi:type="dcterms:W3CDTF">2012-02-07T13:29:14Z</dcterms:created>
  <dcterms:modified xsi:type="dcterms:W3CDTF">2016-03-10T16:57:18Z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_SourceUrl">
    <vt:lpwstr/>
  </property>
</Properties>
</file>