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bru\Desktop\BNAA EI SIP\"/>
    </mc:Choice>
  </mc:AlternateContent>
  <xr:revisionPtr revIDLastSave="0" documentId="13_ncr:1_{064355A2-495B-4648-AF5E-8749FDD6BC93}" xr6:coauthVersionLast="45" xr6:coauthVersionMax="45" xr10:uidLastSave="{00000000-0000-0000-0000-000000000000}"/>
  <bookViews>
    <workbookView xWindow="-120" yWindow="-120" windowWidth="20730" windowHeight="11160" tabRatio="1000" xr2:uid="{00000000-000D-0000-FFFF-FFFF00000000}"/>
  </bookViews>
  <sheets>
    <sheet name="EI SIP Tables" sheetId="20" r:id="rId1"/>
    <sheet name="SIP DOC TABLES" sheetId="24" r:id="rId2"/>
    <sheet name="NonPoint Annual" sheetId="4" r:id="rId3"/>
    <sheet name="NonPoint Daily" sheetId="14" r:id="rId4"/>
    <sheet name="Biogenic Annual and Daily" sheetId="23" r:id="rId5"/>
    <sheet name="MAR Annual" sheetId="17" r:id="rId6"/>
    <sheet name="MAR Daily" sheetId="13" r:id="rId7"/>
    <sheet name="Point Daily" sheetId="12" r:id="rId8"/>
    <sheet name="Point Annual" sheetId="15" r:id="rId9"/>
    <sheet name="Nonroad Daily" sheetId="18" r:id="rId10"/>
    <sheet name="Nonroad Annual" sheetId="19" r:id="rId11"/>
    <sheet name="ONROAD Daily &amp; Annual" sheetId="11" r:id="rId12"/>
    <sheet name="Quasi-Point Annual" sheetId="10" r:id="rId13"/>
    <sheet name="Quasi-Point Daily" sheetId="9" r:id="rId14"/>
    <sheet name="ALL QP ANN" sheetId="21" r:id="rId15"/>
    <sheet name="ALL QP DAIL" sheetId="22" r:id="rId16"/>
  </sheets>
  <definedNames>
    <definedName name="_xlnm._FilterDatabase" localSheetId="14" hidden="1">'ALL QP ANN'!$A$1:$K$265</definedName>
    <definedName name="_xlnm._FilterDatabase" localSheetId="2" hidden="1">'NonPoint Annual'!$A$1:$K$671</definedName>
    <definedName name="_xlnm._FilterDatabase" localSheetId="12" hidden="1">'Quasi-Point Annual'!$A$2:$J$232</definedName>
    <definedName name="_Toc456786357" localSheetId="0">'EI SIP Tables'!$A$1</definedName>
    <definedName name="_Toc456786358" localSheetId="0">'EI SIP Tables'!$A$17</definedName>
    <definedName name="_Toc456786359" localSheetId="0">'EI SIP Tables'!$A$35</definedName>
    <definedName name="_Toc456786360" localSheetId="0">'EI SIP Tables'!$A$53</definedName>
    <definedName name="_Toc456786361" localSheetId="0">'EI SIP Tables'!$A$71</definedName>
    <definedName name="_Toc456786362" localSheetId="0">'EI SIP Tables'!$A$89</definedName>
    <definedName name="_Toc456786363" localSheetId="0">'EI SIP Tables'!$A$107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24" l="1"/>
  <c r="K17" i="24"/>
  <c r="J17" i="24"/>
  <c r="K10" i="24"/>
  <c r="L10" i="24"/>
  <c r="J10" i="24"/>
  <c r="F45" i="24" l="1"/>
  <c r="E45" i="24"/>
  <c r="D45" i="24"/>
  <c r="F38" i="24"/>
  <c r="E38" i="24"/>
  <c r="D38" i="24"/>
  <c r="F31" i="24"/>
  <c r="E31" i="24"/>
  <c r="D31" i="24"/>
  <c r="F24" i="24"/>
  <c r="E24" i="24"/>
  <c r="D24" i="24"/>
  <c r="F17" i="24"/>
  <c r="E17" i="24"/>
  <c r="D17" i="24"/>
  <c r="E10" i="24"/>
  <c r="F10" i="24"/>
  <c r="D10" i="24"/>
  <c r="K671" i="4"/>
  <c r="G66" i="20" s="1"/>
  <c r="G671" i="4"/>
  <c r="G67" i="20" s="1"/>
  <c r="E671" i="4"/>
  <c r="G68" i="20" s="1"/>
  <c r="K568" i="4"/>
  <c r="F66" i="20" s="1"/>
  <c r="G568" i="4"/>
  <c r="F67" i="20" s="1"/>
  <c r="E568" i="4"/>
  <c r="F68" i="20" s="1"/>
  <c r="K461" i="4"/>
  <c r="E66" i="20" s="1"/>
  <c r="G461" i="4"/>
  <c r="E67" i="20" s="1"/>
  <c r="E461" i="4"/>
  <c r="E68" i="20" s="1"/>
  <c r="K347" i="4"/>
  <c r="D66" i="20" s="1"/>
  <c r="G347" i="4"/>
  <c r="D67" i="20" s="1"/>
  <c r="E347" i="4"/>
  <c r="D68" i="20" s="1"/>
  <c r="K231" i="4"/>
  <c r="C66" i="20" s="1"/>
  <c r="G231" i="4"/>
  <c r="C67" i="20" s="1"/>
  <c r="E231" i="4"/>
  <c r="K116" i="4"/>
  <c r="B66" i="20" s="1"/>
  <c r="G116" i="4"/>
  <c r="B67" i="20" s="1"/>
  <c r="E116" i="4"/>
  <c r="B68" i="20" s="1"/>
  <c r="E46" i="24" l="1"/>
  <c r="D46" i="24"/>
  <c r="F46" i="24"/>
  <c r="E672" i="4"/>
  <c r="G672" i="4"/>
  <c r="C68" i="20"/>
  <c r="K672" i="4"/>
  <c r="G619" i="14" l="1"/>
  <c r="G58" i="20" s="1"/>
  <c r="F619" i="14"/>
  <c r="G59" i="20" s="1"/>
  <c r="E619" i="14"/>
  <c r="G60" i="20" s="1"/>
  <c r="G523" i="14"/>
  <c r="F58" i="20" s="1"/>
  <c r="F523" i="14"/>
  <c r="F59" i="20" s="1"/>
  <c r="E523" i="14"/>
  <c r="F60" i="20" s="1"/>
  <c r="G425" i="14"/>
  <c r="E58" i="20" s="1"/>
  <c r="F425" i="14"/>
  <c r="E59" i="20" s="1"/>
  <c r="E425" i="14"/>
  <c r="E60" i="20" s="1"/>
  <c r="G320" i="14"/>
  <c r="D58" i="20" s="1"/>
  <c r="F320" i="14"/>
  <c r="D59" i="20" s="1"/>
  <c r="E320" i="14"/>
  <c r="D60" i="20" s="1"/>
  <c r="G213" i="14"/>
  <c r="C58" i="20" s="1"/>
  <c r="F213" i="14"/>
  <c r="C59" i="20" s="1"/>
  <c r="E213" i="14"/>
  <c r="C60" i="20" s="1"/>
  <c r="G107" i="14"/>
  <c r="B58" i="20" s="1"/>
  <c r="F107" i="14"/>
  <c r="B59" i="20" s="1"/>
  <c r="E107" i="14"/>
  <c r="B60" i="20" s="1"/>
  <c r="G620" i="14" l="1"/>
  <c r="E620" i="14"/>
  <c r="F620" i="14"/>
  <c r="G140" i="20" l="1"/>
  <c r="G139" i="20"/>
  <c r="G138" i="20"/>
  <c r="F140" i="20"/>
  <c r="F139" i="20"/>
  <c r="F138" i="20"/>
  <c r="E140" i="20"/>
  <c r="E139" i="20"/>
  <c r="E138" i="20"/>
  <c r="D140" i="20"/>
  <c r="D139" i="20"/>
  <c r="D138" i="20"/>
  <c r="C140" i="20"/>
  <c r="C139" i="20"/>
  <c r="C138" i="20"/>
  <c r="B140" i="20"/>
  <c r="B139" i="20"/>
  <c r="B138" i="20"/>
  <c r="G132" i="20"/>
  <c r="G131" i="20"/>
  <c r="G130" i="20"/>
  <c r="F132" i="20"/>
  <c r="F131" i="20"/>
  <c r="F130" i="20"/>
  <c r="E132" i="20"/>
  <c r="E131" i="20"/>
  <c r="E130" i="20"/>
  <c r="D132" i="20"/>
  <c r="D131" i="20"/>
  <c r="D130" i="20"/>
  <c r="C132" i="20"/>
  <c r="C131" i="20"/>
  <c r="C130" i="20"/>
  <c r="B132" i="20"/>
  <c r="B131" i="20"/>
  <c r="B130" i="20"/>
  <c r="L13" i="23"/>
  <c r="K13" i="23"/>
  <c r="J13" i="23"/>
  <c r="G13" i="23"/>
  <c r="F13" i="23"/>
  <c r="E13" i="23"/>
  <c r="F52" i="17"/>
  <c r="G102" i="20" s="1"/>
  <c r="E52" i="17"/>
  <c r="G103" i="20" s="1"/>
  <c r="D52" i="17"/>
  <c r="G104" i="20" s="1"/>
  <c r="F43" i="17"/>
  <c r="F102" i="20" s="1"/>
  <c r="E43" i="17"/>
  <c r="F103" i="20" s="1"/>
  <c r="D43" i="17"/>
  <c r="F104" i="20" s="1"/>
  <c r="F39" i="17"/>
  <c r="E102" i="20" s="1"/>
  <c r="E39" i="17"/>
  <c r="E103" i="20" s="1"/>
  <c r="D39" i="17"/>
  <c r="E104" i="20" s="1"/>
  <c r="F32" i="17"/>
  <c r="D102" i="20" s="1"/>
  <c r="E32" i="17"/>
  <c r="D103" i="20" s="1"/>
  <c r="D32" i="17"/>
  <c r="D104" i="20" s="1"/>
  <c r="F26" i="17"/>
  <c r="C102" i="20" s="1"/>
  <c r="E26" i="17"/>
  <c r="C103" i="20" s="1"/>
  <c r="D26" i="17"/>
  <c r="C104" i="20" s="1"/>
  <c r="F14" i="17"/>
  <c r="B102" i="20" s="1"/>
  <c r="E14" i="17"/>
  <c r="B103" i="20" s="1"/>
  <c r="D14" i="17"/>
  <c r="F52" i="13"/>
  <c r="G94" i="20" s="1"/>
  <c r="E52" i="13"/>
  <c r="G95" i="20" s="1"/>
  <c r="D52" i="13"/>
  <c r="G96" i="20" s="1"/>
  <c r="F43" i="13"/>
  <c r="F94" i="20" s="1"/>
  <c r="E43" i="13"/>
  <c r="F95" i="20" s="1"/>
  <c r="D43" i="13"/>
  <c r="F96" i="20" s="1"/>
  <c r="F39" i="13"/>
  <c r="E94" i="20" s="1"/>
  <c r="E39" i="13"/>
  <c r="E95" i="20" s="1"/>
  <c r="D39" i="13"/>
  <c r="E96" i="20" s="1"/>
  <c r="F32" i="13"/>
  <c r="D94" i="20" s="1"/>
  <c r="E32" i="13"/>
  <c r="D95" i="20" s="1"/>
  <c r="D32" i="13"/>
  <c r="D96" i="20" s="1"/>
  <c r="F26" i="13"/>
  <c r="C94" i="20" s="1"/>
  <c r="E26" i="13"/>
  <c r="C95" i="20" s="1"/>
  <c r="D26" i="13"/>
  <c r="C96" i="20" s="1"/>
  <c r="F14" i="13"/>
  <c r="E14" i="13"/>
  <c r="B95" i="20" s="1"/>
  <c r="D14" i="13"/>
  <c r="B96" i="20" s="1"/>
  <c r="M232" i="9"/>
  <c r="D40" i="20" s="1"/>
  <c r="L232" i="9"/>
  <c r="D41" i="20" s="1"/>
  <c r="K232" i="9"/>
  <c r="D42" i="20" s="1"/>
  <c r="M206" i="9"/>
  <c r="C40" i="20" s="1"/>
  <c r="L206" i="9"/>
  <c r="C41" i="20" s="1"/>
  <c r="K206" i="9"/>
  <c r="C42" i="20" s="1"/>
  <c r="M41" i="9"/>
  <c r="B40" i="20" s="1"/>
  <c r="L41" i="9"/>
  <c r="B41" i="20" s="1"/>
  <c r="K41" i="9"/>
  <c r="B42" i="20" s="1"/>
  <c r="J232" i="10"/>
  <c r="D48" i="20" s="1"/>
  <c r="I232" i="10"/>
  <c r="D49" i="20" s="1"/>
  <c r="H232" i="10"/>
  <c r="D50" i="20" s="1"/>
  <c r="J206" i="10"/>
  <c r="C48" i="20" s="1"/>
  <c r="I206" i="10"/>
  <c r="C49" i="20" s="1"/>
  <c r="H206" i="10"/>
  <c r="C50" i="20" s="1"/>
  <c r="J41" i="10"/>
  <c r="B48" i="20" s="1"/>
  <c r="I41" i="10"/>
  <c r="B49" i="20" s="1"/>
  <c r="H41" i="10"/>
  <c r="B50" i="20" s="1"/>
  <c r="D53" i="17" l="1"/>
  <c r="F53" i="13"/>
  <c r="H140" i="20"/>
  <c r="H139" i="20"/>
  <c r="H138" i="20"/>
  <c r="H132" i="20"/>
  <c r="H131" i="20"/>
  <c r="H130" i="20"/>
  <c r="B94" i="20"/>
  <c r="B104" i="20"/>
  <c r="E53" i="17"/>
  <c r="F53" i="17"/>
  <c r="E53" i="13"/>
  <c r="D53" i="13"/>
  <c r="M233" i="9"/>
  <c r="L233" i="9"/>
  <c r="K233" i="9"/>
  <c r="J233" i="10"/>
  <c r="I233" i="10"/>
  <c r="H233" i="10"/>
  <c r="F36" i="11" l="1"/>
  <c r="E36" i="11"/>
  <c r="D36" i="11"/>
  <c r="C36" i="11"/>
  <c r="B36" i="11"/>
  <c r="C13" i="11"/>
  <c r="D13" i="11"/>
  <c r="E13" i="11"/>
  <c r="F13" i="11"/>
  <c r="G13" i="11"/>
  <c r="H13" i="11"/>
  <c r="I13" i="11"/>
  <c r="J13" i="11"/>
  <c r="B13" i="11"/>
  <c r="H41" i="20" l="1"/>
  <c r="C8" i="20" s="1"/>
  <c r="H42" i="20"/>
  <c r="D8" i="20" s="1"/>
  <c r="H40" i="20"/>
  <c r="B8" i="20" s="1"/>
  <c r="H49" i="20"/>
  <c r="G8" i="20" s="1"/>
  <c r="H50" i="20"/>
  <c r="H8" i="20" s="1"/>
  <c r="H48" i="20"/>
  <c r="F8" i="20" s="1"/>
  <c r="E50" i="20"/>
  <c r="E49" i="20"/>
  <c r="E48" i="20"/>
  <c r="E41" i="20"/>
  <c r="E42" i="20"/>
  <c r="E40" i="20"/>
  <c r="F1148" i="19"/>
  <c r="G84" i="20" s="1"/>
  <c r="E1148" i="19"/>
  <c r="G85" i="20" s="1"/>
  <c r="D1148" i="19"/>
  <c r="G86" i="20" s="1"/>
  <c r="F1043" i="19"/>
  <c r="F84" i="20" s="1"/>
  <c r="E1043" i="19"/>
  <c r="F85" i="20" s="1"/>
  <c r="D1043" i="19"/>
  <c r="F86" i="20" s="1"/>
  <c r="F836" i="19"/>
  <c r="E84" i="20" s="1"/>
  <c r="E836" i="19"/>
  <c r="E85" i="20" s="1"/>
  <c r="D836" i="19"/>
  <c r="E86" i="20" s="1"/>
  <c r="F629" i="19"/>
  <c r="D84" i="20" s="1"/>
  <c r="E629" i="19"/>
  <c r="D85" i="20" s="1"/>
  <c r="D629" i="19"/>
  <c r="D86" i="20" s="1"/>
  <c r="F419" i="19"/>
  <c r="C84" i="20" s="1"/>
  <c r="E419" i="19"/>
  <c r="C85" i="20" s="1"/>
  <c r="D419" i="19"/>
  <c r="C86" i="20" s="1"/>
  <c r="F209" i="19"/>
  <c r="B84" i="20" s="1"/>
  <c r="E209" i="19"/>
  <c r="B85" i="20" s="1"/>
  <c r="D209" i="19"/>
  <c r="B86" i="20" s="1"/>
  <c r="F1148" i="18"/>
  <c r="G76" i="20" s="1"/>
  <c r="E1148" i="18"/>
  <c r="G77" i="20" s="1"/>
  <c r="D1148" i="18"/>
  <c r="G78" i="20" s="1"/>
  <c r="F1043" i="18"/>
  <c r="F76" i="20" s="1"/>
  <c r="E1043" i="18"/>
  <c r="F77" i="20" s="1"/>
  <c r="D1043" i="18"/>
  <c r="F78" i="20" s="1"/>
  <c r="F836" i="18"/>
  <c r="E76" i="20" s="1"/>
  <c r="E836" i="18"/>
  <c r="E77" i="20" s="1"/>
  <c r="D836" i="18"/>
  <c r="E78" i="20" s="1"/>
  <c r="F629" i="18"/>
  <c r="D76" i="20" s="1"/>
  <c r="E629" i="18"/>
  <c r="D77" i="20" s="1"/>
  <c r="D629" i="18"/>
  <c r="D78" i="20" s="1"/>
  <c r="F419" i="18"/>
  <c r="C76" i="20" s="1"/>
  <c r="E419" i="18"/>
  <c r="C77" i="20" s="1"/>
  <c r="D419" i="18"/>
  <c r="C78" i="20" s="1"/>
  <c r="F209" i="18"/>
  <c r="B76" i="20" s="1"/>
  <c r="E209" i="18"/>
  <c r="D209" i="18"/>
  <c r="B78" i="20" s="1"/>
  <c r="E1149" i="18" l="1"/>
  <c r="D1149" i="19"/>
  <c r="B77" i="20"/>
  <c r="F1149" i="19"/>
  <c r="E1149" i="19"/>
  <c r="F1149" i="18"/>
  <c r="D1149" i="18"/>
  <c r="H863" i="15"/>
  <c r="G30" i="20" s="1"/>
  <c r="G863" i="15"/>
  <c r="G31" i="20" s="1"/>
  <c r="F863" i="15"/>
  <c r="G32" i="20" s="1"/>
  <c r="H533" i="15"/>
  <c r="F30" i="20" s="1"/>
  <c r="G533" i="15"/>
  <c r="F31" i="20" s="1"/>
  <c r="F533" i="15"/>
  <c r="F32" i="20" s="1"/>
  <c r="H470" i="15"/>
  <c r="E30" i="20" s="1"/>
  <c r="G470" i="15"/>
  <c r="E31" i="20" s="1"/>
  <c r="F470" i="15"/>
  <c r="E32" i="20" s="1"/>
  <c r="H399" i="15"/>
  <c r="D30" i="20" s="1"/>
  <c r="G399" i="15"/>
  <c r="D31" i="20" s="1"/>
  <c r="F399" i="15"/>
  <c r="D32" i="20" s="1"/>
  <c r="H369" i="15"/>
  <c r="C30" i="20" s="1"/>
  <c r="G369" i="15"/>
  <c r="C31" i="20" s="1"/>
  <c r="F369" i="15"/>
  <c r="C32" i="20" s="1"/>
  <c r="H182" i="15"/>
  <c r="B30" i="20" s="1"/>
  <c r="G182" i="15"/>
  <c r="B31" i="20" s="1"/>
  <c r="F182" i="15"/>
  <c r="B32" i="20" s="1"/>
  <c r="H863" i="12"/>
  <c r="G22" i="20" s="1"/>
  <c r="G863" i="12"/>
  <c r="G23" i="20" s="1"/>
  <c r="F863" i="12"/>
  <c r="G24" i="20" s="1"/>
  <c r="H533" i="12"/>
  <c r="F22" i="20" s="1"/>
  <c r="G533" i="12"/>
  <c r="F23" i="20" s="1"/>
  <c r="F533" i="12"/>
  <c r="F24" i="20" s="1"/>
  <c r="H470" i="12"/>
  <c r="E22" i="20" s="1"/>
  <c r="G470" i="12"/>
  <c r="E23" i="20" s="1"/>
  <c r="F470" i="12"/>
  <c r="E24" i="20" s="1"/>
  <c r="H399" i="12"/>
  <c r="D22" i="20" s="1"/>
  <c r="G399" i="12"/>
  <c r="D23" i="20" s="1"/>
  <c r="F399" i="12"/>
  <c r="D24" i="20" s="1"/>
  <c r="H369" i="12"/>
  <c r="C22" i="20" s="1"/>
  <c r="G369" i="12"/>
  <c r="C23" i="20" s="1"/>
  <c r="F369" i="12"/>
  <c r="C24" i="20" s="1"/>
  <c r="H182" i="12"/>
  <c r="B22" i="20" s="1"/>
  <c r="G182" i="12"/>
  <c r="B23" i="20" s="1"/>
  <c r="F182" i="12"/>
  <c r="B24" i="20" s="1"/>
  <c r="H864" i="15" l="1"/>
  <c r="G864" i="15"/>
  <c r="F864" i="15"/>
  <c r="F864" i="12"/>
  <c r="G864" i="12"/>
  <c r="H864" i="12"/>
  <c r="H59" i="20" l="1"/>
  <c r="C9" i="20" s="1"/>
  <c r="H58" i="20"/>
  <c r="B9" i="20" s="1"/>
  <c r="H22" i="20"/>
  <c r="B7" i="20" s="1"/>
  <c r="H23" i="20"/>
  <c r="C7" i="20" s="1"/>
  <c r="H24" i="20"/>
  <c r="D7" i="20" s="1"/>
  <c r="H30" i="20"/>
  <c r="F7" i="20" s="1"/>
  <c r="H31" i="20"/>
  <c r="G7" i="20" s="1"/>
  <c r="H32" i="20"/>
  <c r="H7" i="20" s="1"/>
  <c r="H60" i="20"/>
  <c r="D9" i="20" s="1"/>
  <c r="H66" i="20"/>
  <c r="F9" i="20" s="1"/>
  <c r="H67" i="20"/>
  <c r="G9" i="20" s="1"/>
  <c r="H68" i="20"/>
  <c r="H9" i="20" s="1"/>
  <c r="H76" i="20"/>
  <c r="B10" i="20" s="1"/>
  <c r="H77" i="20"/>
  <c r="C10" i="20" s="1"/>
  <c r="H78" i="20"/>
  <c r="D10" i="20" s="1"/>
  <c r="H84" i="20"/>
  <c r="F10" i="20" s="1"/>
  <c r="H85" i="20"/>
  <c r="G10" i="20" s="1"/>
  <c r="H86" i="20"/>
  <c r="H10" i="20" s="1"/>
  <c r="H102" i="20"/>
  <c r="F12" i="20" s="1"/>
  <c r="H103" i="20"/>
  <c r="G12" i="20" s="1"/>
  <c r="H104" i="20"/>
  <c r="H12" i="20" s="1"/>
  <c r="H112" i="20"/>
  <c r="B11" i="20" s="1"/>
  <c r="H113" i="20"/>
  <c r="C11" i="20" s="1"/>
  <c r="H114" i="20"/>
  <c r="D11" i="20" s="1"/>
  <c r="H120" i="20"/>
  <c r="F11" i="20" s="1"/>
  <c r="H121" i="20"/>
  <c r="G11" i="20" s="1"/>
  <c r="H122" i="20"/>
  <c r="H11" i="20" s="1"/>
  <c r="F13" i="20" l="1"/>
  <c r="G13" i="20"/>
  <c r="H13" i="20"/>
  <c r="H94" i="20"/>
  <c r="H95" i="20"/>
  <c r="C12" i="20" s="1"/>
  <c r="C13" i="20" s="1"/>
  <c r="H96" i="20"/>
  <c r="D12" i="20" s="1"/>
  <c r="D13" i="20" s="1"/>
  <c r="B12" i="20" l="1"/>
  <c r="B13" i="20" s="1"/>
</calcChain>
</file>

<file path=xl/sharedStrings.xml><?xml version="1.0" encoding="utf-8"?>
<sst xmlns="http://schemas.openxmlformats.org/spreadsheetml/2006/main" count="29231" uniqueCount="2398">
  <si>
    <t>CO</t>
  </si>
  <si>
    <t>NOX</t>
  </si>
  <si>
    <t>PM25-PRI</t>
  </si>
  <si>
    <t>SO2</t>
  </si>
  <si>
    <t>VOC</t>
  </si>
  <si>
    <t>24003</t>
  </si>
  <si>
    <t>2275001000</t>
  </si>
  <si>
    <t>2275020000</t>
  </si>
  <si>
    <t>2275050000</t>
  </si>
  <si>
    <t>2275060000</t>
  </si>
  <si>
    <t>2285002006</t>
  </si>
  <si>
    <t>2285002009</t>
  </si>
  <si>
    <t>2285002010</t>
  </si>
  <si>
    <t>24005</t>
  </si>
  <si>
    <t>24013</t>
  </si>
  <si>
    <t>24025</t>
  </si>
  <si>
    <t>24027</t>
  </si>
  <si>
    <t>24510</t>
  </si>
  <si>
    <t>NH3</t>
  </si>
  <si>
    <t>2103005000</t>
  </si>
  <si>
    <t>2103006000</t>
  </si>
  <si>
    <t>2103007000</t>
  </si>
  <si>
    <t>2103011000</t>
  </si>
  <si>
    <t>2104004000</t>
  </si>
  <si>
    <t>2104006000</t>
  </si>
  <si>
    <t>2104007000</t>
  </si>
  <si>
    <t>2104008100</t>
  </si>
  <si>
    <t>2104008210</t>
  </si>
  <si>
    <t>2104008220</t>
  </si>
  <si>
    <t>2104008230</t>
  </si>
  <si>
    <t>2104008310</t>
  </si>
  <si>
    <t>2104008320</t>
  </si>
  <si>
    <t>2104008330</t>
  </si>
  <si>
    <t>2104008400</t>
  </si>
  <si>
    <t>2104008510</t>
  </si>
  <si>
    <t>2104008700</t>
  </si>
  <si>
    <t>2104009000</t>
  </si>
  <si>
    <t>2104011000</t>
  </si>
  <si>
    <t>2302002100</t>
  </si>
  <si>
    <t>2302002200</t>
  </si>
  <si>
    <t>2302003000</t>
  </si>
  <si>
    <t>2302003100</t>
  </si>
  <si>
    <t>2302003200</t>
  </si>
  <si>
    <t>2302050000</t>
  </si>
  <si>
    <t>2302070005</t>
  </si>
  <si>
    <t>2401005000</t>
  </si>
  <si>
    <t>2401008000</t>
  </si>
  <si>
    <t>2401015000</t>
  </si>
  <si>
    <t>2401020000</t>
  </si>
  <si>
    <t>2401025000</t>
  </si>
  <si>
    <t>2401040000</t>
  </si>
  <si>
    <t>2401065000</t>
  </si>
  <si>
    <t>2401070000</t>
  </si>
  <si>
    <t>2401080000</t>
  </si>
  <si>
    <t>2401090000</t>
  </si>
  <si>
    <t>2401100000</t>
  </si>
  <si>
    <t>2401200000</t>
  </si>
  <si>
    <t>2420000000</t>
  </si>
  <si>
    <t>2425000000</t>
  </si>
  <si>
    <t>2425010000</t>
  </si>
  <si>
    <t>2425020000</t>
  </si>
  <si>
    <t>2425030000</t>
  </si>
  <si>
    <t>2425040000</t>
  </si>
  <si>
    <t>2460100000</t>
  </si>
  <si>
    <t>2460200000</t>
  </si>
  <si>
    <t>2460400000</t>
  </si>
  <si>
    <t>2460500000</t>
  </si>
  <si>
    <t>2460600000</t>
  </si>
  <si>
    <t>2460800000</t>
  </si>
  <si>
    <t>2460900000</t>
  </si>
  <si>
    <t>2461020000</t>
  </si>
  <si>
    <t>2461021000</t>
  </si>
  <si>
    <t>2461022000</t>
  </si>
  <si>
    <t>2461023000</t>
  </si>
  <si>
    <t>2501011011</t>
  </si>
  <si>
    <t>2501011012</t>
  </si>
  <si>
    <t>2501011013</t>
  </si>
  <si>
    <t>2501012011</t>
  </si>
  <si>
    <t>2501012012</t>
  </si>
  <si>
    <t>2501012013</t>
  </si>
  <si>
    <t>2501060051</t>
  </si>
  <si>
    <t>2501060053</t>
  </si>
  <si>
    <t>2501060201</t>
  </si>
  <si>
    <t>2501080050</t>
  </si>
  <si>
    <t>2501080100</t>
  </si>
  <si>
    <t>2505020030</t>
  </si>
  <si>
    <t>2505020090</t>
  </si>
  <si>
    <t>2505030120</t>
  </si>
  <si>
    <t>2610000100</t>
  </si>
  <si>
    <t>2610000400</t>
  </si>
  <si>
    <t>2610030000</t>
  </si>
  <si>
    <t>2620030000</t>
  </si>
  <si>
    <t>2630020000</t>
  </si>
  <si>
    <t>2660000000</t>
  </si>
  <si>
    <t>2805002000</t>
  </si>
  <si>
    <t>2805007100</t>
  </si>
  <si>
    <t>2805009100</t>
  </si>
  <si>
    <t>2805010100</t>
  </si>
  <si>
    <t>2805035000</t>
  </si>
  <si>
    <t>2805040000</t>
  </si>
  <si>
    <t>2805045000</t>
  </si>
  <si>
    <t>2810030000</t>
  </si>
  <si>
    <t>2810050000</t>
  </si>
  <si>
    <t>2810060100</t>
  </si>
  <si>
    <t>2830000000</t>
  </si>
  <si>
    <t>2302070001</t>
  </si>
  <si>
    <t>2401075000</t>
  </si>
  <si>
    <t>2805018000</t>
  </si>
  <si>
    <t>2104008610</t>
  </si>
  <si>
    <t>2401085000</t>
  </si>
  <si>
    <t>2610000500</t>
  </si>
  <si>
    <t>2505020060</t>
  </si>
  <si>
    <t>2505020120</t>
  </si>
  <si>
    <t>2505020150</t>
  </si>
  <si>
    <t>2505020180</t>
  </si>
  <si>
    <t>2601020000</t>
  </si>
  <si>
    <t>003-0023</t>
  </si>
  <si>
    <t>003-0033</t>
  </si>
  <si>
    <t>003-0043</t>
  </si>
  <si>
    <t>003-0056</t>
  </si>
  <si>
    <t>003-0060</t>
  </si>
  <si>
    <t>003-0118</t>
  </si>
  <si>
    <t>003-0250</t>
  </si>
  <si>
    <t>003-0276</t>
  </si>
  <si>
    <t>003-0309</t>
  </si>
  <si>
    <t>003-0310</t>
  </si>
  <si>
    <t>003-0316</t>
  </si>
  <si>
    <t>003-0317</t>
  </si>
  <si>
    <t>003-0322</t>
  </si>
  <si>
    <t>003-0468</t>
  </si>
  <si>
    <t>003-0548</t>
  </si>
  <si>
    <t>003-0826</t>
  </si>
  <si>
    <t>003-0886</t>
  </si>
  <si>
    <t>003-0984</t>
  </si>
  <si>
    <t>003-1460</t>
  </si>
  <si>
    <t>005-0002</t>
  </si>
  <si>
    <t>005-0003</t>
  </si>
  <si>
    <t>005-0039</t>
  </si>
  <si>
    <t>005-0076</t>
  </si>
  <si>
    <t>005-0078</t>
  </si>
  <si>
    <t>005-0079</t>
  </si>
  <si>
    <t>005-0146</t>
  </si>
  <si>
    <t>005-0148</t>
  </si>
  <si>
    <t>005-0184</t>
  </si>
  <si>
    <t>005-0236</t>
  </si>
  <si>
    <t>005-0256</t>
  </si>
  <si>
    <t>005-0282</t>
  </si>
  <si>
    <t>005-0332</t>
  </si>
  <si>
    <t>005-0400</t>
  </si>
  <si>
    <t>005-0812</t>
  </si>
  <si>
    <t>005-0979</t>
  </si>
  <si>
    <t>005-1149</t>
  </si>
  <si>
    <t>005-1484</t>
  </si>
  <si>
    <t>005-1809</t>
  </si>
  <si>
    <t>005-2075</t>
  </si>
  <si>
    <t>005-2152</t>
  </si>
  <si>
    <t>005-2196</t>
  </si>
  <si>
    <t>005-2262</t>
  </si>
  <si>
    <t>005-2305</t>
  </si>
  <si>
    <t>005-2322</t>
  </si>
  <si>
    <t>005-2407</t>
  </si>
  <si>
    <t>005-2436</t>
  </si>
  <si>
    <t>005-2581</t>
  </si>
  <si>
    <t>005-2684</t>
  </si>
  <si>
    <t>013-0012</t>
  </si>
  <si>
    <t>013-0013</t>
  </si>
  <si>
    <t>013-0046</t>
  </si>
  <si>
    <t>013-0056</t>
  </si>
  <si>
    <t>013-0098</t>
  </si>
  <si>
    <t>013-0110</t>
  </si>
  <si>
    <t>013-0242</t>
  </si>
  <si>
    <t>025-0005</t>
  </si>
  <si>
    <t>025-0006</t>
  </si>
  <si>
    <t>025-0024</t>
  </si>
  <si>
    <t>025-0031</t>
  </si>
  <si>
    <t>025-0056</t>
  </si>
  <si>
    <t>025-0076</t>
  </si>
  <si>
    <t>025-0286</t>
  </si>
  <si>
    <t>025-0423</t>
  </si>
  <si>
    <t>025-0525</t>
  </si>
  <si>
    <t>025-0558</t>
  </si>
  <si>
    <t>027-0052</t>
  </si>
  <si>
    <t>027-0080</t>
  </si>
  <si>
    <t>027-0127</t>
  </si>
  <si>
    <t>027-0223</t>
  </si>
  <si>
    <t>027-0260</t>
  </si>
  <si>
    <t>027-0364</t>
  </si>
  <si>
    <t>027-0535</t>
  </si>
  <si>
    <t>510-0001</t>
  </si>
  <si>
    <t>510-0006</t>
  </si>
  <si>
    <t>510-0007</t>
  </si>
  <si>
    <t>510-0069</t>
  </si>
  <si>
    <t>510-0071</t>
  </si>
  <si>
    <t>510-0076</t>
  </si>
  <si>
    <t>510-0077</t>
  </si>
  <si>
    <t>510-0106</t>
  </si>
  <si>
    <t>510-0119</t>
  </si>
  <si>
    <t>510-0171</t>
  </si>
  <si>
    <t>510-0233</t>
  </si>
  <si>
    <t>510-0265</t>
  </si>
  <si>
    <t>510-0283</t>
  </si>
  <si>
    <t>510-0286</t>
  </si>
  <si>
    <t>510-0301</t>
  </si>
  <si>
    <t>510-0314</t>
  </si>
  <si>
    <t>510-0337</t>
  </si>
  <si>
    <t>510-0376</t>
  </si>
  <si>
    <t>510-0651</t>
  </si>
  <si>
    <t>510-0660</t>
  </si>
  <si>
    <t>510-0677</t>
  </si>
  <si>
    <t>510-0703</t>
  </si>
  <si>
    <t>510-0728</t>
  </si>
  <si>
    <t>510-0730</t>
  </si>
  <si>
    <t>510-0754</t>
  </si>
  <si>
    <t>510-0918</t>
  </si>
  <si>
    <t>510-1045</t>
  </si>
  <si>
    <t>510-1158</t>
  </si>
  <si>
    <t>510-1322</t>
  </si>
  <si>
    <t>510-1400</t>
  </si>
  <si>
    <t>510-1665</t>
  </si>
  <si>
    <t>510-1886</t>
  </si>
  <si>
    <t>510-1923</t>
  </si>
  <si>
    <t>510-1986</t>
  </si>
  <si>
    <t>510-2091</t>
  </si>
  <si>
    <t>510-2244</t>
  </si>
  <si>
    <t>510-2260</t>
  </si>
  <si>
    <t>510-2293</t>
  </si>
  <si>
    <t>510-2781</t>
  </si>
  <si>
    <t>510-2796</t>
  </si>
  <si>
    <t>510-2857</t>
  </si>
  <si>
    <t>510-2871</t>
  </si>
  <si>
    <t>510-2975</t>
  </si>
  <si>
    <t>510-3032</t>
  </si>
  <si>
    <t>510-3065</t>
  </si>
  <si>
    <t>510-3078</t>
  </si>
  <si>
    <t>510-3157</t>
  </si>
  <si>
    <t>510-3237</t>
  </si>
  <si>
    <t>510-3258</t>
  </si>
  <si>
    <t>510-3406</t>
  </si>
  <si>
    <t>510-3488</t>
  </si>
  <si>
    <t>2260001010</t>
  </si>
  <si>
    <t>2260001030</t>
  </si>
  <si>
    <t>2260001060</t>
  </si>
  <si>
    <t>2260002006</t>
  </si>
  <si>
    <t>2260002009</t>
  </si>
  <si>
    <t>2260002021</t>
  </si>
  <si>
    <t>2260002027</t>
  </si>
  <si>
    <t>2260002039</t>
  </si>
  <si>
    <t>2260002054</t>
  </si>
  <si>
    <t>2260003030</t>
  </si>
  <si>
    <t>2260003040</t>
  </si>
  <si>
    <t>2260004015</t>
  </si>
  <si>
    <t>2260004016</t>
  </si>
  <si>
    <t>2260004020</t>
  </si>
  <si>
    <t>2260004021</t>
  </si>
  <si>
    <t>2260004025</t>
  </si>
  <si>
    <t>2260004026</t>
  </si>
  <si>
    <t>2260004030</t>
  </si>
  <si>
    <t>2260004031</t>
  </si>
  <si>
    <t>2260004035</t>
  </si>
  <si>
    <t>2260004036</t>
  </si>
  <si>
    <t>2260004071</t>
  </si>
  <si>
    <t>2260005035</t>
  </si>
  <si>
    <t>2260006005</t>
  </si>
  <si>
    <t>2260006010</t>
  </si>
  <si>
    <t>2260006015</t>
  </si>
  <si>
    <t>2260006035</t>
  </si>
  <si>
    <t>2260007005</t>
  </si>
  <si>
    <t>2265001010</t>
  </si>
  <si>
    <t>2265001030</t>
  </si>
  <si>
    <t>2265001050</t>
  </si>
  <si>
    <t>2265001060</t>
  </si>
  <si>
    <t>2265002003</t>
  </si>
  <si>
    <t>2265002006</t>
  </si>
  <si>
    <t>2265002009</t>
  </si>
  <si>
    <t>2265002015</t>
  </si>
  <si>
    <t>2265002021</t>
  </si>
  <si>
    <t>2265002024</t>
  </si>
  <si>
    <t>2265002027</t>
  </si>
  <si>
    <t>2265002030</t>
  </si>
  <si>
    <t>2265002033</t>
  </si>
  <si>
    <t>2265002039</t>
  </si>
  <si>
    <t>2265002042</t>
  </si>
  <si>
    <t>2265002045</t>
  </si>
  <si>
    <t>2265002054</t>
  </si>
  <si>
    <t>2265002057</t>
  </si>
  <si>
    <t>2265002060</t>
  </si>
  <si>
    <t>2265002066</t>
  </si>
  <si>
    <t>2265002072</t>
  </si>
  <si>
    <t>2265002078</t>
  </si>
  <si>
    <t>2265002081</t>
  </si>
  <si>
    <t>2265003010</t>
  </si>
  <si>
    <t>2265003020</t>
  </si>
  <si>
    <t>2265003030</t>
  </si>
  <si>
    <t>2265003040</t>
  </si>
  <si>
    <t>2265003050</t>
  </si>
  <si>
    <t>2265003060</t>
  </si>
  <si>
    <t>2265003070</t>
  </si>
  <si>
    <t>2265004010</t>
  </si>
  <si>
    <t>2265004011</t>
  </si>
  <si>
    <t>2265004015</t>
  </si>
  <si>
    <t>2265004016</t>
  </si>
  <si>
    <t>2265004025</t>
  </si>
  <si>
    <t>2265004026</t>
  </si>
  <si>
    <t>2265004030</t>
  </si>
  <si>
    <t>2265004031</t>
  </si>
  <si>
    <t>2265004035</t>
  </si>
  <si>
    <t>2265004036</t>
  </si>
  <si>
    <t>2265004040</t>
  </si>
  <si>
    <t>2265004041</t>
  </si>
  <si>
    <t>2265004046</t>
  </si>
  <si>
    <t>2265004051</t>
  </si>
  <si>
    <t>2265004055</t>
  </si>
  <si>
    <t>2265004056</t>
  </si>
  <si>
    <t>2265004066</t>
  </si>
  <si>
    <t>2265004071</t>
  </si>
  <si>
    <t>2265004075</t>
  </si>
  <si>
    <t>2265004076</t>
  </si>
  <si>
    <t>2265005010</t>
  </si>
  <si>
    <t>2265005015</t>
  </si>
  <si>
    <t>2265005020</t>
  </si>
  <si>
    <t>2265005025</t>
  </si>
  <si>
    <t>2265005030</t>
  </si>
  <si>
    <t>2265005035</t>
  </si>
  <si>
    <t>2265005040</t>
  </si>
  <si>
    <t>2265005045</t>
  </si>
  <si>
    <t>2265005055</t>
  </si>
  <si>
    <t>2265005060</t>
  </si>
  <si>
    <t>2265006005</t>
  </si>
  <si>
    <t>2265006010</t>
  </si>
  <si>
    <t>2265006015</t>
  </si>
  <si>
    <t>2265006025</t>
  </si>
  <si>
    <t>2265006030</t>
  </si>
  <si>
    <t>2265006035</t>
  </si>
  <si>
    <t>2265007010</t>
  </si>
  <si>
    <t>2265007015</t>
  </si>
  <si>
    <t>2265008005</t>
  </si>
  <si>
    <t>2267001060</t>
  </si>
  <si>
    <t>2267002003</t>
  </si>
  <si>
    <t>2267002015</t>
  </si>
  <si>
    <t>2267002021</t>
  </si>
  <si>
    <t>2267002024</t>
  </si>
  <si>
    <t>2267002030</t>
  </si>
  <si>
    <t>2267002033</t>
  </si>
  <si>
    <t>2267002039</t>
  </si>
  <si>
    <t>2267002045</t>
  </si>
  <si>
    <t>2267002054</t>
  </si>
  <si>
    <t>2267002057</t>
  </si>
  <si>
    <t>2267002060</t>
  </si>
  <si>
    <t>2267002066</t>
  </si>
  <si>
    <t>2267002072</t>
  </si>
  <si>
    <t>2267002081</t>
  </si>
  <si>
    <t>2267003010</t>
  </si>
  <si>
    <t>2267003020</t>
  </si>
  <si>
    <t>2267003030</t>
  </si>
  <si>
    <t>2267003040</t>
  </si>
  <si>
    <t>2267003050</t>
  </si>
  <si>
    <t>2267003070</t>
  </si>
  <si>
    <t>2267004066</t>
  </si>
  <si>
    <t>2267005055</t>
  </si>
  <si>
    <t>2267005060</t>
  </si>
  <si>
    <t>2267006005</t>
  </si>
  <si>
    <t>2267006010</t>
  </si>
  <si>
    <t>2267006015</t>
  </si>
  <si>
    <t>2267006025</t>
  </si>
  <si>
    <t>2267006030</t>
  </si>
  <si>
    <t>2267006035</t>
  </si>
  <si>
    <t>2267008005</t>
  </si>
  <si>
    <t>2268002081</t>
  </si>
  <si>
    <t>2268003020</t>
  </si>
  <si>
    <t>2268003030</t>
  </si>
  <si>
    <t>2268003040</t>
  </si>
  <si>
    <t>2268003060</t>
  </si>
  <si>
    <t>2268003070</t>
  </si>
  <si>
    <t>2268005055</t>
  </si>
  <si>
    <t>2268005060</t>
  </si>
  <si>
    <t>2268006005</t>
  </si>
  <si>
    <t>2268006010</t>
  </si>
  <si>
    <t>2268006015</t>
  </si>
  <si>
    <t>2268006020</t>
  </si>
  <si>
    <t>2270001060</t>
  </si>
  <si>
    <t>2270002003</t>
  </si>
  <si>
    <t>2270002006</t>
  </si>
  <si>
    <t>2270002009</t>
  </si>
  <si>
    <t>2270002015</t>
  </si>
  <si>
    <t>2270002018</t>
  </si>
  <si>
    <t>2270002021</t>
  </si>
  <si>
    <t>2270002024</t>
  </si>
  <si>
    <t>2270002027</t>
  </si>
  <si>
    <t>2270002030</t>
  </si>
  <si>
    <t>2270002033</t>
  </si>
  <si>
    <t>2270002036</t>
  </si>
  <si>
    <t>2270002039</t>
  </si>
  <si>
    <t>2270002042</t>
  </si>
  <si>
    <t>2270002045</t>
  </si>
  <si>
    <t>2270002048</t>
  </si>
  <si>
    <t>2270002051</t>
  </si>
  <si>
    <t>2270002054</t>
  </si>
  <si>
    <t>2270002057</t>
  </si>
  <si>
    <t>2270002060</t>
  </si>
  <si>
    <t>2270002066</t>
  </si>
  <si>
    <t>2270002069</t>
  </si>
  <si>
    <t>2270002072</t>
  </si>
  <si>
    <t>2270002075</t>
  </si>
  <si>
    <t>2270002078</t>
  </si>
  <si>
    <t>2270002081</t>
  </si>
  <si>
    <t>2270003010</t>
  </si>
  <si>
    <t>2270003020</t>
  </si>
  <si>
    <t>2270003030</t>
  </si>
  <si>
    <t>2270003040</t>
  </si>
  <si>
    <t>2270003050</t>
  </si>
  <si>
    <t>2270003060</t>
  </si>
  <si>
    <t>2270003070</t>
  </si>
  <si>
    <t>2270004031</t>
  </si>
  <si>
    <t>2270004036</t>
  </si>
  <si>
    <t>2270004046</t>
  </si>
  <si>
    <t>2270004056</t>
  </si>
  <si>
    <t>2270004066</t>
  </si>
  <si>
    <t>2270004071</t>
  </si>
  <si>
    <t>2270004076</t>
  </si>
  <si>
    <t>2270005010</t>
  </si>
  <si>
    <t>2270005015</t>
  </si>
  <si>
    <t>2270005020</t>
  </si>
  <si>
    <t>2270005025</t>
  </si>
  <si>
    <t>2270005030</t>
  </si>
  <si>
    <t>2270005035</t>
  </si>
  <si>
    <t>2270005040</t>
  </si>
  <si>
    <t>2270005045</t>
  </si>
  <si>
    <t>2270005055</t>
  </si>
  <si>
    <t>2270005060</t>
  </si>
  <si>
    <t>2270006005</t>
  </si>
  <si>
    <t>2270006010</t>
  </si>
  <si>
    <t>2270006015</t>
  </si>
  <si>
    <t>2270006025</t>
  </si>
  <si>
    <t>2270006030</t>
  </si>
  <si>
    <t>2270006035</t>
  </si>
  <si>
    <t>2270007015</t>
  </si>
  <si>
    <t>2270008005</t>
  </si>
  <si>
    <t>2282005010</t>
  </si>
  <si>
    <t>2282005015</t>
  </si>
  <si>
    <t>2282010005</t>
  </si>
  <si>
    <t>2282020005</t>
  </si>
  <si>
    <t>2282020010</t>
  </si>
  <si>
    <t>2285002015</t>
  </si>
  <si>
    <t>2285004015</t>
  </si>
  <si>
    <t>2285006015</t>
  </si>
  <si>
    <t>2265010010</t>
  </si>
  <si>
    <t>2268010010</t>
  </si>
  <si>
    <t>2270010010</t>
  </si>
  <si>
    <t>Facility Name</t>
  </si>
  <si>
    <t>SOX</t>
  </si>
  <si>
    <t>003-0208</t>
  </si>
  <si>
    <t>BWI</t>
  </si>
  <si>
    <t>025-0081</t>
  </si>
  <si>
    <t>510-3396</t>
  </si>
  <si>
    <t>Maryland Port Administration</t>
  </si>
  <si>
    <t>Counties</t>
  </si>
  <si>
    <t>NOx</t>
  </si>
  <si>
    <t>SOx</t>
  </si>
  <si>
    <t>PM2.5</t>
  </si>
  <si>
    <t>TPY</t>
  </si>
  <si>
    <t>Anne Arundel</t>
  </si>
  <si>
    <t>Total Baltimore NAA:</t>
  </si>
  <si>
    <t>TPD</t>
  </si>
  <si>
    <t xml:space="preserve">Baltimore </t>
  </si>
  <si>
    <t xml:space="preserve">Carroll  </t>
  </si>
  <si>
    <t xml:space="preserve">Harford  </t>
  </si>
  <si>
    <t xml:space="preserve">Howard  </t>
  </si>
  <si>
    <t xml:space="preserve">Baltimore City </t>
  </si>
  <si>
    <t>MOBILE EMISSIONS ARE CALCULATED BY MOVES MODEL AND INPUTS ARE GIVEN TO EPA</t>
  </si>
  <si>
    <t>THE CHART BELOW IS A REPERSENTATION OF ONROAD EMISSIONS DAILY(TPD - TONS PER DAY) AND (TPY -TONS PER YEAR)</t>
  </si>
  <si>
    <t/>
  </si>
  <si>
    <t>003-0208-5-0681</t>
  </si>
  <si>
    <t>003-0208-5-0682</t>
  </si>
  <si>
    <t>003-0208-5-0683</t>
  </si>
  <si>
    <t>003-0208-9-0894</t>
  </si>
  <si>
    <t>003-0208-9-0909</t>
  </si>
  <si>
    <t>003-0208-9-0910</t>
  </si>
  <si>
    <t>003-0208-9-0911</t>
  </si>
  <si>
    <t>003-0208-9-0912</t>
  </si>
  <si>
    <t>003-0208-9-0913</t>
  </si>
  <si>
    <t>003-0208-9-0914</t>
  </si>
  <si>
    <t>003-0208-9-0915</t>
  </si>
  <si>
    <t>003-0208-9-0916</t>
  </si>
  <si>
    <t>003-0208-9-0948</t>
  </si>
  <si>
    <t>025-0081-4-0619</t>
  </si>
  <si>
    <t>025-0081-4-0689</t>
  </si>
  <si>
    <t>025-0081-5-0079</t>
  </si>
  <si>
    <t>025-0081-5-0080</t>
  </si>
  <si>
    <t>025-0081-5-0081</t>
  </si>
  <si>
    <t>025-0081-5-0085</t>
  </si>
  <si>
    <t>025-0081-5-0087</t>
  </si>
  <si>
    <t>025-0081-5-0152</t>
  </si>
  <si>
    <t>025-0081-5-0165</t>
  </si>
  <si>
    <t>025-0081-5-0167</t>
  </si>
  <si>
    <t>025-0081-5-0309</t>
  </si>
  <si>
    <t>025-0081-5-0310</t>
  </si>
  <si>
    <t>025-0081-5-0315</t>
  </si>
  <si>
    <t>025-0081-6-0159</t>
  </si>
  <si>
    <t>025-0081-6-0162</t>
  </si>
  <si>
    <t>025-0081-9-0152</t>
  </si>
  <si>
    <t>025-0081-9-0227</t>
  </si>
  <si>
    <t>025-0081-9-0228</t>
  </si>
  <si>
    <t>025-0081-9-0229</t>
  </si>
  <si>
    <t>025-0081-9-0276</t>
  </si>
  <si>
    <t>025-0081-9-0277</t>
  </si>
  <si>
    <t>025-0081-9-0386</t>
  </si>
  <si>
    <t>025-0081-9-0387</t>
  </si>
  <si>
    <t>025-0081-9-0388</t>
  </si>
  <si>
    <t>025-0081-9-0389</t>
  </si>
  <si>
    <t>025-0081-9-0390</t>
  </si>
  <si>
    <t>025-0081-9-0393</t>
  </si>
  <si>
    <t>025-0081-9-0394</t>
  </si>
  <si>
    <t>025-0081-9-0395</t>
  </si>
  <si>
    <t>025-0081-9-0396</t>
  </si>
  <si>
    <t>025-0081-9-0414</t>
  </si>
  <si>
    <t>Ozone NAA</t>
  </si>
  <si>
    <t>Emission Unit ID</t>
  </si>
  <si>
    <t>BNAA</t>
  </si>
  <si>
    <t>003-0023-4-0654</t>
  </si>
  <si>
    <t>10200502</t>
  </si>
  <si>
    <t>10200602</t>
  </si>
  <si>
    <t>10201302</t>
  </si>
  <si>
    <t>10300602</t>
  </si>
  <si>
    <t>003-0023-5-0712</t>
  </si>
  <si>
    <t>10300603</t>
  </si>
  <si>
    <t>003-0023-8-0188</t>
  </si>
  <si>
    <t>30201999</t>
  </si>
  <si>
    <t>Jessup Correctional Institute</t>
  </si>
  <si>
    <t>003-0033-5-0404</t>
  </si>
  <si>
    <t>003-0033-5-0492</t>
  </si>
  <si>
    <t>10300502</t>
  </si>
  <si>
    <t>003-0033-5-0493</t>
  </si>
  <si>
    <t>003-0033-5-0494</t>
  </si>
  <si>
    <t>30500201</t>
  </si>
  <si>
    <t>003-0043-6-0866</t>
  </si>
  <si>
    <t>30500205</t>
  </si>
  <si>
    <t>30500208</t>
  </si>
  <si>
    <t>003-0056-5-0378</t>
  </si>
  <si>
    <t>003-0056-5-0412</t>
  </si>
  <si>
    <t>30199998</t>
  </si>
  <si>
    <t>003-0056-6-0288</t>
  </si>
  <si>
    <t>003-0056-7-0404</t>
  </si>
  <si>
    <t>003-0056-7-0407</t>
  </si>
  <si>
    <t>003-0056-7-0408</t>
  </si>
  <si>
    <t>003-0056-7-0410</t>
  </si>
  <si>
    <t>30188801</t>
  </si>
  <si>
    <t>003-0060-6-1093</t>
  </si>
  <si>
    <t>40600401</t>
  </si>
  <si>
    <t>William T. Burnett and Company</t>
  </si>
  <si>
    <t>003-0118-5-0287</t>
  </si>
  <si>
    <t>10200603</t>
  </si>
  <si>
    <t>003-0118-5-0458</t>
  </si>
  <si>
    <t>003-0118-5-0459</t>
  </si>
  <si>
    <t>003-0118-5-0460</t>
  </si>
  <si>
    <t>003-0118-5-0461</t>
  </si>
  <si>
    <t>003-0118-5-0462</t>
  </si>
  <si>
    <t>003-0118-5-0463</t>
  </si>
  <si>
    <t>003-0118-5-0464</t>
  </si>
  <si>
    <t>003-0118-5-0465</t>
  </si>
  <si>
    <t>003-0118-5-0697</t>
  </si>
  <si>
    <t>003-0118-6-0018</t>
  </si>
  <si>
    <t>30101817</t>
  </si>
  <si>
    <t>003-0118-6-0395</t>
  </si>
  <si>
    <t>10500205</t>
  </si>
  <si>
    <t>40600601</t>
  </si>
  <si>
    <t>20300101</t>
  </si>
  <si>
    <t>003-0250-5-0438</t>
  </si>
  <si>
    <t>10500105</t>
  </si>
  <si>
    <t>003-0250-5-0439</t>
  </si>
  <si>
    <t>10200501</t>
  </si>
  <si>
    <t>003-0250-5-0444</t>
  </si>
  <si>
    <t>003-0250-6-0810</t>
  </si>
  <si>
    <t>40100399</t>
  </si>
  <si>
    <t>003-0250-6-0811</t>
  </si>
  <si>
    <t>40200101</t>
  </si>
  <si>
    <t>003-0250-6-0812</t>
  </si>
  <si>
    <t>40200701</t>
  </si>
  <si>
    <t>003-0250-6-0813</t>
  </si>
  <si>
    <t>40200201</t>
  </si>
  <si>
    <t>003-0250-6-0818</t>
  </si>
  <si>
    <t>49099998</t>
  </si>
  <si>
    <t>003-0250-6-0822</t>
  </si>
  <si>
    <t>31399999</t>
  </si>
  <si>
    <t>003-0250-6-0949</t>
  </si>
  <si>
    <t>003-0250-6-1125</t>
  </si>
  <si>
    <t>31306500</t>
  </si>
  <si>
    <t>20100201</t>
  </si>
  <si>
    <t>003-0250-9-0778</t>
  </si>
  <si>
    <t>20100102</t>
  </si>
  <si>
    <t>003-0250-9-0812</t>
  </si>
  <si>
    <t>003-0250-9-0871</t>
  </si>
  <si>
    <t>Hi Tech Color Inc</t>
  </si>
  <si>
    <t>003-0276-6-0175</t>
  </si>
  <si>
    <t>003-0276-6-0844</t>
  </si>
  <si>
    <t>003-0309-9-0029</t>
  </si>
  <si>
    <t>40400178</t>
  </si>
  <si>
    <t>10300503</t>
  </si>
  <si>
    <t>003-0310-5-0312</t>
  </si>
  <si>
    <t>10300402</t>
  </si>
  <si>
    <t>003-0310-5-0313</t>
  </si>
  <si>
    <t>003-0310-5-0631</t>
  </si>
  <si>
    <t>003-0310-5-0736</t>
  </si>
  <si>
    <t>003-0310-5-0737</t>
  </si>
  <si>
    <t>40200501</t>
  </si>
  <si>
    <t>003-0310-9-0984</t>
  </si>
  <si>
    <t>003-0310-9-0985</t>
  </si>
  <si>
    <t>003-0310-9-0986</t>
  </si>
  <si>
    <t>003-0310-9-1005</t>
  </si>
  <si>
    <t>US Coast Guard Yard (USCG Yard)</t>
  </si>
  <si>
    <t>003-0316-4-0824</t>
  </si>
  <si>
    <t>003-0316-4-0825</t>
  </si>
  <si>
    <t>003-0316-5-0277</t>
  </si>
  <si>
    <t>003-0316-5-0497</t>
  </si>
  <si>
    <t>003-0316-6-0902</t>
  </si>
  <si>
    <t>003-0316-9-0889</t>
  </si>
  <si>
    <t>20100202</t>
  </si>
  <si>
    <t>20100802</t>
  </si>
  <si>
    <t>003-0316-9-0890</t>
  </si>
  <si>
    <t>003-0316-9-0891</t>
  </si>
  <si>
    <t>003-0316-9-0892</t>
  </si>
  <si>
    <t>National Security Agency</t>
  </si>
  <si>
    <t>003-0317-5-0502</t>
  </si>
  <si>
    <t>003-0317-5-0503</t>
  </si>
  <si>
    <t>003-0317-5-0504</t>
  </si>
  <si>
    <t>003-0317-5-0505</t>
  </si>
  <si>
    <t>003-0317-5-0644</t>
  </si>
  <si>
    <t>003-0317-5-0645</t>
  </si>
  <si>
    <t>003-0317-5-0674</t>
  </si>
  <si>
    <t>003-0317-5-0725</t>
  </si>
  <si>
    <t>003-0317-5-0726</t>
  </si>
  <si>
    <t>003-0317-5-0727</t>
  </si>
  <si>
    <t>003-0317-5-0728</t>
  </si>
  <si>
    <t>30900198</t>
  </si>
  <si>
    <t>003-0317-8-0155</t>
  </si>
  <si>
    <t>30201311</t>
  </si>
  <si>
    <t>003-0317-9-0442</t>
  </si>
  <si>
    <t>20300102</t>
  </si>
  <si>
    <t>003-0317-9-0804</t>
  </si>
  <si>
    <t>003-0317-9-0805</t>
  </si>
  <si>
    <t>003-0317-9-0806</t>
  </si>
  <si>
    <t>003-0317-9-0807</t>
  </si>
  <si>
    <t>003-0317-9-0818</t>
  </si>
  <si>
    <t>28888801</t>
  </si>
  <si>
    <t>003-0317-9-0819</t>
  </si>
  <si>
    <t>003-0317-9-0820</t>
  </si>
  <si>
    <t>003-0317-9-0821</t>
  </si>
  <si>
    <t>003-0317-9-0822</t>
  </si>
  <si>
    <t>003-0317-9-0823</t>
  </si>
  <si>
    <t>003-0317-9-0918</t>
  </si>
  <si>
    <t>003-0317-9-0967</t>
  </si>
  <si>
    <t>003-0317-9-0968</t>
  </si>
  <si>
    <t>003-0317-9-1035</t>
  </si>
  <si>
    <t>Fort George G. Meade, Dept. of the Army</t>
  </si>
  <si>
    <t>003-0322-4-0687</t>
  </si>
  <si>
    <t>003-0322-5-0487</t>
  </si>
  <si>
    <t>003-0322-5-0713</t>
  </si>
  <si>
    <t>003-0322-5-0714</t>
  </si>
  <si>
    <t>003-0322-5-0715</t>
  </si>
  <si>
    <t>003-0322-5-0716</t>
  </si>
  <si>
    <t>003-0322-5-0720</t>
  </si>
  <si>
    <t>003-0322-5-0721</t>
  </si>
  <si>
    <t>003-0322-5-0722</t>
  </si>
  <si>
    <t>003-0322-5-0723</t>
  </si>
  <si>
    <t>003-0322-5-0724</t>
  </si>
  <si>
    <t>003-0322-5-0733</t>
  </si>
  <si>
    <t>003-0322-5-0734</t>
  </si>
  <si>
    <t>003-0322-5-0735</t>
  </si>
  <si>
    <t>40600603</t>
  </si>
  <si>
    <t>003-0322-9-0651</t>
  </si>
  <si>
    <t>003-0322-9-0787</t>
  </si>
  <si>
    <t>50100410</t>
  </si>
  <si>
    <t>003-0322-9-0965</t>
  </si>
  <si>
    <t>20100107</t>
  </si>
  <si>
    <t>003-0322-9-0992</t>
  </si>
  <si>
    <t>003-0322-9-1002</t>
  </si>
  <si>
    <t>003-0322-9-1003</t>
  </si>
  <si>
    <t>003-0322-9-1004</t>
  </si>
  <si>
    <t>003-0322-9-1007</t>
  </si>
  <si>
    <t>003-0322-9-1008</t>
  </si>
  <si>
    <t>003-0322-9-1009</t>
  </si>
  <si>
    <t>003-0468-3-0003</t>
  </si>
  <si>
    <t>10100215</t>
  </si>
  <si>
    <t>003-0468-3-0015</t>
  </si>
  <si>
    <t>10100202</t>
  </si>
  <si>
    <t>003-0468-3-0016</t>
  </si>
  <si>
    <t>003-0468-3-0017</t>
  </si>
  <si>
    <t>003-0468-4-0007</t>
  </si>
  <si>
    <t>20100101</t>
  </si>
  <si>
    <t>003-0468-4-0017</t>
  </si>
  <si>
    <t>10100401</t>
  </si>
  <si>
    <t>003-0468-4-0507</t>
  </si>
  <si>
    <t>10100504</t>
  </si>
  <si>
    <t>003-0468-5-0489</t>
  </si>
  <si>
    <t>10100601</t>
  </si>
  <si>
    <t>003-0468-9-0988</t>
  </si>
  <si>
    <t>20200102</t>
  </si>
  <si>
    <t>003-0548-6-0951</t>
  </si>
  <si>
    <t>10300601</t>
  </si>
  <si>
    <t>Aggregate Industries - Severn Asphalt</t>
  </si>
  <si>
    <t>003-0826-6-0926</t>
  </si>
  <si>
    <t>Millersville Landfill &amp; Resource Recovery Facility</t>
  </si>
  <si>
    <t>003-0886-9-0461</t>
  </si>
  <si>
    <t>003-0886-9-0921</t>
  </si>
  <si>
    <t>003-0886-9-1038</t>
  </si>
  <si>
    <t>National Security Agency Fanx III</t>
  </si>
  <si>
    <t>003-0984-5-0633</t>
  </si>
  <si>
    <t>003-0984-5-0634</t>
  </si>
  <si>
    <t>003-0984-5-0635</t>
  </si>
  <si>
    <t>003-0984-5-0636</t>
  </si>
  <si>
    <t>003-0984-9-0615</t>
  </si>
  <si>
    <t>40202501</t>
  </si>
  <si>
    <t>30502006</t>
  </si>
  <si>
    <t>005-0002-5-1537</t>
  </si>
  <si>
    <t>005-0002-5-1637</t>
  </si>
  <si>
    <t>005-0002-5-1709</t>
  </si>
  <si>
    <t>005-0002-5-1711</t>
  </si>
  <si>
    <t>005-0002-5-1712</t>
  </si>
  <si>
    <t>005-0002-5-1743</t>
  </si>
  <si>
    <t>005-0002-5-1744</t>
  </si>
  <si>
    <t>005-0002-5-1745</t>
  </si>
  <si>
    <t>005-0002-5-1746</t>
  </si>
  <si>
    <t>005-0002-5-1747</t>
  </si>
  <si>
    <t>005-0002-5-2279</t>
  </si>
  <si>
    <t>005-0002-9-1294</t>
  </si>
  <si>
    <t>40600306</t>
  </si>
  <si>
    <t>005-0002-9-1366</t>
  </si>
  <si>
    <t>20300107</t>
  </si>
  <si>
    <t>005-0002-9-1367</t>
  </si>
  <si>
    <t>005-0002-9-1368</t>
  </si>
  <si>
    <t>005-0002-9-1369</t>
  </si>
  <si>
    <t>005-0002-9-1370</t>
  </si>
  <si>
    <t>005-0003-4-2027</t>
  </si>
  <si>
    <t>10300501</t>
  </si>
  <si>
    <t>30504030</t>
  </si>
  <si>
    <t>Greater Baltimore Medical Center</t>
  </si>
  <si>
    <t>005-0039-5-1150</t>
  </si>
  <si>
    <t>005-0039-5-1151</t>
  </si>
  <si>
    <t>005-0039-5-1920</t>
  </si>
  <si>
    <t>005-0039-5-2114</t>
  </si>
  <si>
    <t>10500206</t>
  </si>
  <si>
    <t>005-0039-5-2124</t>
  </si>
  <si>
    <t>005-0039-5-2125</t>
  </si>
  <si>
    <t>005-0039-5-2148</t>
  </si>
  <si>
    <t>005-0039-5-2149</t>
  </si>
  <si>
    <t>005-0039-9-1359</t>
  </si>
  <si>
    <t>005-0039-9-1380</t>
  </si>
  <si>
    <t>005-0039-9-1393</t>
  </si>
  <si>
    <t>Constellation Power - Notch Cliff</t>
  </si>
  <si>
    <t>005-0076-9-1094</t>
  </si>
  <si>
    <t>005-0076-9-1095</t>
  </si>
  <si>
    <t>005-0076-9-1096</t>
  </si>
  <si>
    <t>005-0076-9-1097</t>
  </si>
  <si>
    <t>005-0076-9-1098</t>
  </si>
  <si>
    <t>005-0076-9-1099</t>
  </si>
  <si>
    <t>005-0076-9-1100</t>
  </si>
  <si>
    <t>005-0076-9-1101</t>
  </si>
  <si>
    <t>Constellation Power - Riverside Generating Station</t>
  </si>
  <si>
    <t>005-0078-4-0658</t>
  </si>
  <si>
    <t>005-0078-4-0659</t>
  </si>
  <si>
    <t>005-0079-3-0108</t>
  </si>
  <si>
    <t>10100203</t>
  </si>
  <si>
    <t>005-0079-3-0109</t>
  </si>
  <si>
    <t>005-0079-4-0089</t>
  </si>
  <si>
    <t>005-0079-4-0091</t>
  </si>
  <si>
    <t>005-0079-4-1107</t>
  </si>
  <si>
    <t>005-0146-5-1739</t>
  </si>
  <si>
    <t>005-0146-5-1740</t>
  </si>
  <si>
    <t>005-0146-8-0307</t>
  </si>
  <si>
    <t>30201003</t>
  </si>
  <si>
    <t>30201011</t>
  </si>
  <si>
    <t>005-0146-8-0308</t>
  </si>
  <si>
    <t>005-0146-8-0334</t>
  </si>
  <si>
    <t>10200503</t>
  </si>
  <si>
    <t>005-0148-6-2086</t>
  </si>
  <si>
    <t>40201726</t>
  </si>
  <si>
    <t>005-0148-6-2110</t>
  </si>
  <si>
    <t>30988801</t>
  </si>
  <si>
    <t>005-0148-6-2112</t>
  </si>
  <si>
    <t>005-0148-6-2113</t>
  </si>
  <si>
    <t>005-0148-6-2116</t>
  </si>
  <si>
    <t>005-0148-6-2119</t>
  </si>
  <si>
    <t>40201799</t>
  </si>
  <si>
    <t>005-0148-6-2120</t>
  </si>
  <si>
    <t>40201725</t>
  </si>
  <si>
    <t>005-0148-6-2698</t>
  </si>
  <si>
    <t>005-0148-6-2699</t>
  </si>
  <si>
    <t>40200920</t>
  </si>
  <si>
    <t>005-0148-6-2863</t>
  </si>
  <si>
    <t>40500597</t>
  </si>
  <si>
    <t>Noxell Corporation</t>
  </si>
  <si>
    <t>005-0184-5-1478</t>
  </si>
  <si>
    <t>005-0184-5-1633</t>
  </si>
  <si>
    <t>005-0184-6-0103</t>
  </si>
  <si>
    <t>005-0184-6-1391</t>
  </si>
  <si>
    <t>Schmidt Baking Co</t>
  </si>
  <si>
    <t>005-0236-5-0945</t>
  </si>
  <si>
    <t>005-0236-5-0946</t>
  </si>
  <si>
    <t>005-0236-8-0163</t>
  </si>
  <si>
    <t>30203201</t>
  </si>
  <si>
    <t>005-0236-8-0213</t>
  </si>
  <si>
    <t>005-0256-5-1232</t>
  </si>
  <si>
    <t>005-0256-6-0837</t>
  </si>
  <si>
    <t>30500609</t>
  </si>
  <si>
    <t>30504021</t>
  </si>
  <si>
    <t>005-0282-5-0074</t>
  </si>
  <si>
    <t>005-0282-5-0075</t>
  </si>
  <si>
    <t>005-0282-5-0889</t>
  </si>
  <si>
    <t>005-0282-5-1737</t>
  </si>
  <si>
    <t>005-0282-5-2582</t>
  </si>
  <si>
    <t>005-0282-9-0403</t>
  </si>
  <si>
    <t>005-0282-9-1180</t>
  </si>
  <si>
    <t>005-0282-9-1181</t>
  </si>
  <si>
    <t>005-0282-9-1182</t>
  </si>
  <si>
    <t>30113210</t>
  </si>
  <si>
    <t>005-0332-6-2808</t>
  </si>
  <si>
    <t>40202301</t>
  </si>
  <si>
    <t>005-0332-9-1390</t>
  </si>
  <si>
    <t>50410420</t>
  </si>
  <si>
    <t>005-0400-5-2236</t>
  </si>
  <si>
    <t>005-0400-5-2237</t>
  </si>
  <si>
    <t>005-0400-5-2238</t>
  </si>
  <si>
    <t>005-0400-9-1376</t>
  </si>
  <si>
    <t>005-0400-9-1377</t>
  </si>
  <si>
    <t>005-0400-9-1378</t>
  </si>
  <si>
    <t>Back River WWTP</t>
  </si>
  <si>
    <t>005-0812-5-0511</t>
  </si>
  <si>
    <t>10300799</t>
  </si>
  <si>
    <t>005-0812-5-1426</t>
  </si>
  <si>
    <t>005-0812-5-1432</t>
  </si>
  <si>
    <t>005-0812-9-0105</t>
  </si>
  <si>
    <t>50100702</t>
  </si>
  <si>
    <t>005-0812-9-1317</t>
  </si>
  <si>
    <t>20100702</t>
  </si>
  <si>
    <t>005-0812-9-1319</t>
  </si>
  <si>
    <t>005-0812-9-1320</t>
  </si>
  <si>
    <t>American Yeast Corporation</t>
  </si>
  <si>
    <t>005-0979-5-1513</t>
  </si>
  <si>
    <t>005-0979-5-1853</t>
  </si>
  <si>
    <t>005-0979-8-0056</t>
  </si>
  <si>
    <t>30203299</t>
  </si>
  <si>
    <t>005-0979-8-0190</t>
  </si>
  <si>
    <t>005-0979-8-0209</t>
  </si>
  <si>
    <t>005-0979-8-0236</t>
  </si>
  <si>
    <t>005-0979-8-0237</t>
  </si>
  <si>
    <t>005-0979-8-0301</t>
  </si>
  <si>
    <t>50382599</t>
  </si>
  <si>
    <t>Gamse Lithographing Company</t>
  </si>
  <si>
    <t>005-1149-6-2156</t>
  </si>
  <si>
    <t>40500401</t>
  </si>
  <si>
    <t>005-1149-6-2376</t>
  </si>
  <si>
    <t>005-1149-6-2377</t>
  </si>
  <si>
    <t>40500301</t>
  </si>
  <si>
    <t>005-1149-6-2634</t>
  </si>
  <si>
    <t>005-1149-6-2818</t>
  </si>
  <si>
    <t>40500431</t>
  </si>
  <si>
    <t>005-1149-6-2825</t>
  </si>
  <si>
    <t>005-1149-6-2936</t>
  </si>
  <si>
    <t>005-1149-6-3017</t>
  </si>
  <si>
    <t>005-1149-9-0159</t>
  </si>
  <si>
    <t>40500511</t>
  </si>
  <si>
    <t>Lafarge Building Materials, Inc.</t>
  </si>
  <si>
    <t>005-1484-6-2676</t>
  </si>
  <si>
    <t>30500613</t>
  </si>
  <si>
    <t>005-1809-6-3024</t>
  </si>
  <si>
    <t>005-1809-6-3025</t>
  </si>
  <si>
    <t>005-2075-9-1020</t>
  </si>
  <si>
    <t>005-2075-9-1035</t>
  </si>
  <si>
    <t>005-2075-9-1394</t>
  </si>
  <si>
    <t>Synagro - Pelletech at Back River</t>
  </si>
  <si>
    <t>005-2152-6-1849</t>
  </si>
  <si>
    <t>39990003</t>
  </si>
  <si>
    <t>Roebuck Printing, Inc.</t>
  </si>
  <si>
    <t>005-2196-6-2780</t>
  </si>
  <si>
    <t>40500421</t>
  </si>
  <si>
    <t>005-2196-6-2934</t>
  </si>
  <si>
    <t>005-2262-6-2717</t>
  </si>
  <si>
    <t>30502001</t>
  </si>
  <si>
    <t>005-2262-9-1420</t>
  </si>
  <si>
    <t>Polystyrene Products</t>
  </si>
  <si>
    <t>005-2305-5-1610</t>
  </si>
  <si>
    <t>005-2305-5-1644</t>
  </si>
  <si>
    <t>005-2305-6-2166</t>
  </si>
  <si>
    <t>30800799</t>
  </si>
  <si>
    <t>005-2322-6-2185</t>
  </si>
  <si>
    <t>30504031</t>
  </si>
  <si>
    <t>30504099</t>
  </si>
  <si>
    <t>005-2322-6-2188</t>
  </si>
  <si>
    <t>005-2322-6-2189</t>
  </si>
  <si>
    <t>Middle River Aircraft Systems</t>
  </si>
  <si>
    <t>005-2407-5-1657</t>
  </si>
  <si>
    <t>40202502</t>
  </si>
  <si>
    <t>005-2407-6-2426</t>
  </si>
  <si>
    <t>005-2407-6-2430</t>
  </si>
  <si>
    <t>30499999</t>
  </si>
  <si>
    <t>005-2407-6-2441</t>
  </si>
  <si>
    <t>39000699</t>
  </si>
  <si>
    <t>005-2407-6-2443</t>
  </si>
  <si>
    <t>005-2407-6-2448</t>
  </si>
  <si>
    <t>005-2407-6-2455</t>
  </si>
  <si>
    <t>005-2407-6-2499</t>
  </si>
  <si>
    <t>005-2407-6-2900</t>
  </si>
  <si>
    <t>Maryland Paving - Texas Quarry</t>
  </si>
  <si>
    <t>005-2436-6-2595</t>
  </si>
  <si>
    <t>Eastern Landfill Gas, LLC</t>
  </si>
  <si>
    <t>005-2581-9-1278</t>
  </si>
  <si>
    <t>005-2581-9-1279</t>
  </si>
  <si>
    <t>005-2581-9-1280</t>
  </si>
  <si>
    <t>MANN-PAK, Inc.</t>
  </si>
  <si>
    <t>005-2684-6-2178</t>
  </si>
  <si>
    <t>005-2684-6-2967</t>
  </si>
  <si>
    <t>Lehigh Cement Company LLC</t>
  </si>
  <si>
    <t>013-0012-6-0256</t>
  </si>
  <si>
    <t>30500606</t>
  </si>
  <si>
    <t>013-0012-6-0331</t>
  </si>
  <si>
    <t>30500717</t>
  </si>
  <si>
    <t>013-0012-9-0107</t>
  </si>
  <si>
    <t>40100303</t>
  </si>
  <si>
    <t>Congoleum Corporation</t>
  </si>
  <si>
    <t>013-0013-5-0003</t>
  </si>
  <si>
    <t>013-0013-5-0004</t>
  </si>
  <si>
    <t>013-0013-5-0005</t>
  </si>
  <si>
    <t>30599999</t>
  </si>
  <si>
    <t>013-0046-6-0283</t>
  </si>
  <si>
    <t>013-0056-9-0132</t>
  </si>
  <si>
    <t>013-0098-9-0007</t>
  </si>
  <si>
    <t>013-0098-9-0059</t>
  </si>
  <si>
    <t>Maryland Paving - Finksburg</t>
  </si>
  <si>
    <t>013-0110-6-0148</t>
  </si>
  <si>
    <t>30500298</t>
  </si>
  <si>
    <t>013-0242-9-0111</t>
  </si>
  <si>
    <t>025-0005-5-0013</t>
  </si>
  <si>
    <t>025-0005-5-0032</t>
  </si>
  <si>
    <t>025-0005-5-0125</t>
  </si>
  <si>
    <t>30103554</t>
  </si>
  <si>
    <t>025-0005-7-0069</t>
  </si>
  <si>
    <t>30103553</t>
  </si>
  <si>
    <t>025-0005-7-0102</t>
  </si>
  <si>
    <t>025-0005-7-0105</t>
  </si>
  <si>
    <t>025-0005-7-0132</t>
  </si>
  <si>
    <t>025-0005-7-0151</t>
  </si>
  <si>
    <t>30103552</t>
  </si>
  <si>
    <t>025-0006-4-0519</t>
  </si>
  <si>
    <t>025-0006-5-0076</t>
  </si>
  <si>
    <t>025-0006-5-0077</t>
  </si>
  <si>
    <t>025-0006-5-0136</t>
  </si>
  <si>
    <t>025-0006-5-0137</t>
  </si>
  <si>
    <t>025-0006-6-0210</t>
  </si>
  <si>
    <t>40200706</t>
  </si>
  <si>
    <t>025-0006-6-0263</t>
  </si>
  <si>
    <t>025-0006-7-0172</t>
  </si>
  <si>
    <t>40201101</t>
  </si>
  <si>
    <t>025-0006-7-0173</t>
  </si>
  <si>
    <t>025-0006-7-0174</t>
  </si>
  <si>
    <t>025-0006-7-0175</t>
  </si>
  <si>
    <t>025-0006-7-0180</t>
  </si>
  <si>
    <t>30105114</t>
  </si>
  <si>
    <t>025-0006-9-0426</t>
  </si>
  <si>
    <t>Constellation Power - Perryman Generating Station</t>
  </si>
  <si>
    <t>025-0024-4-0081</t>
  </si>
  <si>
    <t>025-0024-4-0083</t>
  </si>
  <si>
    <t>025-0024-4-0084</t>
  </si>
  <si>
    <t>025-0024-5-0088</t>
  </si>
  <si>
    <t>Maryland Paving, Inc. - Aberdeen</t>
  </si>
  <si>
    <t>025-0031-6-0055</t>
  </si>
  <si>
    <t>025-0056-6-0364</t>
  </si>
  <si>
    <t>Colonial Pipeline Co - Aberdeen Junction</t>
  </si>
  <si>
    <t>025-0076-9-0007</t>
  </si>
  <si>
    <t>50100101</t>
  </si>
  <si>
    <t>APG-Edgewood Area</t>
  </si>
  <si>
    <t>025-0082-4-0392</t>
  </si>
  <si>
    <t>025-0082-4-0432</t>
  </si>
  <si>
    <t>025-0082-4-0506</t>
  </si>
  <si>
    <t>025-0082-4-0523</t>
  </si>
  <si>
    <t>025-0082-4-0543</t>
  </si>
  <si>
    <t>025-0082-4-0544</t>
  </si>
  <si>
    <t>025-0082-4-0545</t>
  </si>
  <si>
    <t>025-0082-4-0570</t>
  </si>
  <si>
    <t>025-0082-4-0571</t>
  </si>
  <si>
    <t>025-0082-4-0572</t>
  </si>
  <si>
    <t>025-0082-4-0626</t>
  </si>
  <si>
    <t>025-0082-4-0627</t>
  </si>
  <si>
    <t>025-0082-4-0629</t>
  </si>
  <si>
    <t>025-0082-4-0630</t>
  </si>
  <si>
    <t>025-0082-4-0656</t>
  </si>
  <si>
    <t>025-0082-4-0657</t>
  </si>
  <si>
    <t>025-0082-4-0660</t>
  </si>
  <si>
    <t>025-0082-4-0663</t>
  </si>
  <si>
    <t>025-0082-4-0664</t>
  </si>
  <si>
    <t>025-0082-4-0665</t>
  </si>
  <si>
    <t>025-0082-4-0668</t>
  </si>
  <si>
    <t>025-0082-4-0669</t>
  </si>
  <si>
    <t>025-0082-4-0670</t>
  </si>
  <si>
    <t>025-0082-4-0684</t>
  </si>
  <si>
    <t>025-0082-5-0171</t>
  </si>
  <si>
    <t>025-0082-5-0306</t>
  </si>
  <si>
    <t>025-0082-5-0311</t>
  </si>
  <si>
    <t>025-0082-5-0312</t>
  </si>
  <si>
    <t>025-0082-5-0313</t>
  </si>
  <si>
    <t>025-0082-6-0167</t>
  </si>
  <si>
    <t>025-0082-9-0232</t>
  </si>
  <si>
    <t>025-0082-9-0235</t>
  </si>
  <si>
    <t>025-0082-9-0278</t>
  </si>
  <si>
    <t>025-0082-9-0279</t>
  </si>
  <si>
    <t>025-0082-9-0280</t>
  </si>
  <si>
    <t>025-0082-9-0341</t>
  </si>
  <si>
    <t>025-0082-9-0342</t>
  </si>
  <si>
    <t>025-0082-9-0355</t>
  </si>
  <si>
    <t>025-0082-9-0356</t>
  </si>
  <si>
    <t>025-0082-9-0369</t>
  </si>
  <si>
    <t>025-0082-9-0378</t>
  </si>
  <si>
    <t>025-0082-9-0379</t>
  </si>
  <si>
    <t>025-0082-9-0380</t>
  </si>
  <si>
    <t>025-0082-9-0402</t>
  </si>
  <si>
    <t>Frito- Lay Inc.- Aberdeen</t>
  </si>
  <si>
    <t>025-0286-5-0280</t>
  </si>
  <si>
    <t>025-0286-8-0049</t>
  </si>
  <si>
    <t>30290003</t>
  </si>
  <si>
    <t>30290005</t>
  </si>
  <si>
    <t xml:space="preserve">Alcore, Inc </t>
  </si>
  <si>
    <t>025-0423-5-0286</t>
  </si>
  <si>
    <t>025-0423-6-0299</t>
  </si>
  <si>
    <t>025-0423-6-0300</t>
  </si>
  <si>
    <t>025-0423-6-0301</t>
  </si>
  <si>
    <t>025-0423-6-0367</t>
  </si>
  <si>
    <t>40201806</t>
  </si>
  <si>
    <t>WAVE - Worthington Armstrong Venture</t>
  </si>
  <si>
    <t>025-0525-6-0405</t>
  </si>
  <si>
    <t>Lifoam Industries, LLC</t>
  </si>
  <si>
    <t>025-0558-5-0284</t>
  </si>
  <si>
    <t>025-0558-6-0424</t>
  </si>
  <si>
    <t>30800801</t>
  </si>
  <si>
    <t>025-0558-6-0425</t>
  </si>
  <si>
    <t>40500101</t>
  </si>
  <si>
    <t>027-0052-5-0065</t>
  </si>
  <si>
    <t>027-0052-5-0209</t>
  </si>
  <si>
    <t>027-0052-8-0052</t>
  </si>
  <si>
    <t>30203001</t>
  </si>
  <si>
    <t>Precoat Metals</t>
  </si>
  <si>
    <t>027-0080-5-0306</t>
  </si>
  <si>
    <t>027-0080-7-0058</t>
  </si>
  <si>
    <t>Tate Access Floors</t>
  </si>
  <si>
    <t>027-0127-6-0244</t>
  </si>
  <si>
    <t>027-0223-5-0054</t>
  </si>
  <si>
    <t>20300202</t>
  </si>
  <si>
    <t>027-0223-5-0063</t>
  </si>
  <si>
    <t>027-0223-5-0064</t>
  </si>
  <si>
    <t>027-0223-9-0186</t>
  </si>
  <si>
    <t>Honeyland 108, LLC</t>
  </si>
  <si>
    <t>027-0260-9-0266</t>
  </si>
  <si>
    <t>027-0260-9-0267</t>
  </si>
  <si>
    <t>027-0260-9-0276</t>
  </si>
  <si>
    <t>027-0260-9-0277</t>
  </si>
  <si>
    <t>027-0260-9-0278</t>
  </si>
  <si>
    <t>027-0260-9-0279</t>
  </si>
  <si>
    <t>027-0260-9-0301</t>
  </si>
  <si>
    <t>027-0260-9-0302</t>
  </si>
  <si>
    <t>Alpha Ridge Municipal Landfill</t>
  </si>
  <si>
    <t>027-0364-9-0193</t>
  </si>
  <si>
    <t>027-0364-9-0205</t>
  </si>
  <si>
    <t>027-0364-9-0364</t>
  </si>
  <si>
    <t>027-0535-6-0402</t>
  </si>
  <si>
    <t>30500260</t>
  </si>
  <si>
    <t>Johns Hopkins Hospital</t>
  </si>
  <si>
    <t>510-0001-5-0303</t>
  </si>
  <si>
    <t>510-0001-5-0304</t>
  </si>
  <si>
    <t>510-0001-5-0305</t>
  </si>
  <si>
    <t>510-0001-5-0306</t>
  </si>
  <si>
    <t>510-0001-5-0734</t>
  </si>
  <si>
    <t>510-0001-5-2073</t>
  </si>
  <si>
    <t>510-0001-5-2074</t>
  </si>
  <si>
    <t>510-0001-5-2075</t>
  </si>
  <si>
    <t>510-0001-9-0949</t>
  </si>
  <si>
    <t>20200401</t>
  </si>
  <si>
    <t>510-0001-9-0950</t>
  </si>
  <si>
    <t>510-0001-9-0951</t>
  </si>
  <si>
    <t>510-0001-9-0988</t>
  </si>
  <si>
    <t>510-0001-9-0989</t>
  </si>
  <si>
    <t>510-0001-9-1015</t>
  </si>
  <si>
    <t>510-0001-9-1016</t>
  </si>
  <si>
    <t>Constellation Power - Westport</t>
  </si>
  <si>
    <t>510-0006-5-0005</t>
  </si>
  <si>
    <t>Constellation Power - Gould Street Station</t>
  </si>
  <si>
    <t>510-0007-4-0536</t>
  </si>
  <si>
    <t>510-0069-6-1535</t>
  </si>
  <si>
    <t>510-0071-4-3041</t>
  </si>
  <si>
    <t>510-0071-5-1142</t>
  </si>
  <si>
    <t>510-0071-5-1143</t>
  </si>
  <si>
    <t>510-0071-6-0003</t>
  </si>
  <si>
    <t>30500103</t>
  </si>
  <si>
    <t>510-0071-6-1743</t>
  </si>
  <si>
    <t>30510198</t>
  </si>
  <si>
    <t>510-0071-9-0621</t>
  </si>
  <si>
    <t>30510298</t>
  </si>
  <si>
    <t>510-0071-9-1257</t>
  </si>
  <si>
    <t>510-0076-5-0016</t>
  </si>
  <si>
    <t>510-0076-5-0294</t>
  </si>
  <si>
    <t>10200601</t>
  </si>
  <si>
    <t>510-0076-7-0951</t>
  </si>
  <si>
    <t>30509204</t>
  </si>
  <si>
    <t>510-0076-7-1024</t>
  </si>
  <si>
    <t>30500499</t>
  </si>
  <si>
    <t>510-0076-7-1076</t>
  </si>
  <si>
    <t>510-0076-7-1077</t>
  </si>
  <si>
    <t>30500402</t>
  </si>
  <si>
    <t>50400201</t>
  </si>
  <si>
    <t>510-0076-7-1094</t>
  </si>
  <si>
    <t>510-0076-7-1095</t>
  </si>
  <si>
    <t>30500401</t>
  </si>
  <si>
    <t>510-0076-7-1644</t>
  </si>
  <si>
    <t>510-0076-7-1667</t>
  </si>
  <si>
    <t>30509203</t>
  </si>
  <si>
    <t>Johns Hopkins University - Charles Street</t>
  </si>
  <si>
    <t>510-0077-5-0533</t>
  </si>
  <si>
    <t>510-0077-5-0534</t>
  </si>
  <si>
    <t>510-0077-5-0535</t>
  </si>
  <si>
    <t>510-0077-5-0763</t>
  </si>
  <si>
    <t>510-0077-5-0964</t>
  </si>
  <si>
    <t>510-0077-5-0965</t>
  </si>
  <si>
    <t>510-0077-5-1728</t>
  </si>
  <si>
    <t>10500106</t>
  </si>
  <si>
    <t>510-0077-5-1729</t>
  </si>
  <si>
    <t>510-0077-5-1861</t>
  </si>
  <si>
    <t>510-0077-5-1862</t>
  </si>
  <si>
    <t>510-0077-5-1863</t>
  </si>
  <si>
    <t>510-0077-5-1864</t>
  </si>
  <si>
    <t>510-0077-5-1865</t>
  </si>
  <si>
    <t>510-0077-5-1866</t>
  </si>
  <si>
    <t>510-0077-5-1867</t>
  </si>
  <si>
    <t>510-0077-5-1868</t>
  </si>
  <si>
    <t>510-0077-5-1885</t>
  </si>
  <si>
    <t>510-0077-5-2024</t>
  </si>
  <si>
    <t>510-0077-5-2025</t>
  </si>
  <si>
    <t>510-0077-5-2026</t>
  </si>
  <si>
    <t>510-0077-5-2027</t>
  </si>
  <si>
    <t>510-0077-5-2028</t>
  </si>
  <si>
    <t>510-0077-5-2029</t>
  </si>
  <si>
    <t>510-0077-5-2030</t>
  </si>
  <si>
    <t>510-0077-5-2031</t>
  </si>
  <si>
    <t>510-0077-5-2032</t>
  </si>
  <si>
    <t>510-0077-5-2033</t>
  </si>
  <si>
    <t>510-0077-5-2034</t>
  </si>
  <si>
    <t>510-0077-5-2035</t>
  </si>
  <si>
    <t>510-0077-5-2036</t>
  </si>
  <si>
    <t>510-0077-5-2040</t>
  </si>
  <si>
    <t>510-0077-5-2041</t>
  </si>
  <si>
    <t>510-0077-5-2067</t>
  </si>
  <si>
    <t>510-0077-9-1179</t>
  </si>
  <si>
    <t>40799999</t>
  </si>
  <si>
    <t>United States Gypsum Company</t>
  </si>
  <si>
    <t>510-0106-5-1423</t>
  </si>
  <si>
    <t>510-0106-6-0879</t>
  </si>
  <si>
    <t>30501520</t>
  </si>
  <si>
    <t>510-0106-6-0881</t>
  </si>
  <si>
    <t>510-0106-6-1623</t>
  </si>
  <si>
    <t>510-0106-9-0814</t>
  </si>
  <si>
    <t>Citgo Motiva Baltimore Terminal</t>
  </si>
  <si>
    <t>510-0119-9-0093</t>
  </si>
  <si>
    <t>510-0171-6-0913</t>
  </si>
  <si>
    <t>National Gypsum Company</t>
  </si>
  <si>
    <t>510-0233-6-0646</t>
  </si>
  <si>
    <t>510-0233-6-1426</t>
  </si>
  <si>
    <t>30501513</t>
  </si>
  <si>
    <t>510-0233-6-1569</t>
  </si>
  <si>
    <t>30501519</t>
  </si>
  <si>
    <t>Constellation Energy Group - Philadelphia Road</t>
  </si>
  <si>
    <t>510-0265-4-0431</t>
  </si>
  <si>
    <t>510-0265-4-0432</t>
  </si>
  <si>
    <t>510-0265-4-0433</t>
  </si>
  <si>
    <t>510-0265-4-0434</t>
  </si>
  <si>
    <t>Mid Atlantic Baking Co</t>
  </si>
  <si>
    <t>510-0283-8-0326</t>
  </si>
  <si>
    <t>510-0286-5-0074</t>
  </si>
  <si>
    <t>510-0286-5-1045</t>
  </si>
  <si>
    <t>510-0286-5-1328</t>
  </si>
  <si>
    <t>510-0286-5-1329</t>
  </si>
  <si>
    <t>510-0286-5-1367</t>
  </si>
  <si>
    <t>510-0286-5-1368</t>
  </si>
  <si>
    <t>30101401</t>
  </si>
  <si>
    <t>510-0286-7-1070</t>
  </si>
  <si>
    <t>510-0286-7-1424</t>
  </si>
  <si>
    <t>510-0286-7-1487</t>
  </si>
  <si>
    <t>40703697</t>
  </si>
  <si>
    <t>H &amp; S Bakery</t>
  </si>
  <si>
    <t>510-0301-8-0278</t>
  </si>
  <si>
    <t>30203202</t>
  </si>
  <si>
    <t>American Sugar Refining, Inc.</t>
  </si>
  <si>
    <t>510-0314-5-1444</t>
  </si>
  <si>
    <t>510-0314-5-1445</t>
  </si>
  <si>
    <t>510-0314-5-1446</t>
  </si>
  <si>
    <t>510-0314-5-1447</t>
  </si>
  <si>
    <t>510-0314-5-1476</t>
  </si>
  <si>
    <t>30201599</t>
  </si>
  <si>
    <t>510-0314-8-0226</t>
  </si>
  <si>
    <t>510-0314-8-0301</t>
  </si>
  <si>
    <t>Kaydon Ring &amp; Seal, Inc</t>
  </si>
  <si>
    <t>510-0337-4-3168</t>
  </si>
  <si>
    <t>510-0337-5-1127</t>
  </si>
  <si>
    <t>510-0337-6-1050</t>
  </si>
  <si>
    <t>30300303</t>
  </si>
  <si>
    <t>510-0337-6-1052</t>
  </si>
  <si>
    <t>510-0337-6-1053</t>
  </si>
  <si>
    <t>510-0337-6-1749</t>
  </si>
  <si>
    <t>510-0337-7-1575</t>
  </si>
  <si>
    <t>40100205</t>
  </si>
  <si>
    <t>510-0337-7-1577</t>
  </si>
  <si>
    <t>USALCO, LLC</t>
  </si>
  <si>
    <t>510-0376-4-2367</t>
  </si>
  <si>
    <t>510-0376-4-3017</t>
  </si>
  <si>
    <t>510-0376-4-3018</t>
  </si>
  <si>
    <t>510-0376-4-3035</t>
  </si>
  <si>
    <t>510-0376-4-3132</t>
  </si>
  <si>
    <t xml:space="preserve">Veolia Energy Baltimore Heating, LLP-Central Ave </t>
  </si>
  <si>
    <t>510-0651-5-1281</t>
  </si>
  <si>
    <t>510-0651-5-1350</t>
  </si>
  <si>
    <t>510-0651-5-1351</t>
  </si>
  <si>
    <t>Veolia Energy Baltimore Heating, LLP-Cherry Hill</t>
  </si>
  <si>
    <t>510-0660-5-1420</t>
  </si>
  <si>
    <t>510-0660-5-1421</t>
  </si>
  <si>
    <t>510-0660-5-1422</t>
  </si>
  <si>
    <t>510-0677-4-0293</t>
  </si>
  <si>
    <t>510-0677-4-3049</t>
  </si>
  <si>
    <t>510-0677-9-0784</t>
  </si>
  <si>
    <t>Sunoco Partners Baltimore Terminal</t>
  </si>
  <si>
    <t>510-0703-4-3125</t>
  </si>
  <si>
    <t>510-0703-9-0999</t>
  </si>
  <si>
    <t>40400101</t>
  </si>
  <si>
    <t>510-0703-9-1000</t>
  </si>
  <si>
    <t>510-0703-9-1151</t>
  </si>
  <si>
    <t>40729697</t>
  </si>
  <si>
    <t>Motiva Enterprises LLC</t>
  </si>
  <si>
    <t>510-0728-9-0828</t>
  </si>
  <si>
    <t>Center Point Terminal Baltimore LLC</t>
  </si>
  <si>
    <t>510-0730-9-0997</t>
  </si>
  <si>
    <t>510-0730-9-1075</t>
  </si>
  <si>
    <t>40400172</t>
  </si>
  <si>
    <t>Fleischmann's Vinegar Company, Inc.</t>
  </si>
  <si>
    <t>510-0754-8-0331</t>
  </si>
  <si>
    <t>30204201</t>
  </si>
  <si>
    <t>510-0754-9-0977</t>
  </si>
  <si>
    <t>42500302</t>
  </si>
  <si>
    <t>003-0283-4-0329</t>
  </si>
  <si>
    <t>003-0283-4-0330</t>
  </si>
  <si>
    <t>510-0918-4-1239</t>
  </si>
  <si>
    <t>510-0918-4-1241</t>
  </si>
  <si>
    <t>510-0918-4-1242</t>
  </si>
  <si>
    <t>510-0918-4-3257</t>
  </si>
  <si>
    <t>510-0918-9-0102</t>
  </si>
  <si>
    <t>510-0918-9-1002</t>
  </si>
  <si>
    <t>Morgan State University</t>
  </si>
  <si>
    <t>510-1045-4-1361</t>
  </si>
  <si>
    <t>510-1045-4-1362</t>
  </si>
  <si>
    <t>510-1045-4-3102</t>
  </si>
  <si>
    <t>510-1045-4-3103</t>
  </si>
  <si>
    <t>510-1045-4-3104</t>
  </si>
  <si>
    <t>510-1045-4-3105</t>
  </si>
  <si>
    <t>510-1045-5-1360</t>
  </si>
  <si>
    <t>510-1045-5-1361</t>
  </si>
  <si>
    <t>510-1045-5-1362</t>
  </si>
  <si>
    <t>510-1045-5-1363</t>
  </si>
  <si>
    <t>510-1045-5-1364</t>
  </si>
  <si>
    <t>510-1045-9-1107</t>
  </si>
  <si>
    <t>Johns Hopkins Bayview Medical Center</t>
  </si>
  <si>
    <t>510-1158-5-0792</t>
  </si>
  <si>
    <t>510-1158-5-0793</t>
  </si>
  <si>
    <t>510-1158-5-0794</t>
  </si>
  <si>
    <t>510-1158-5-1141</t>
  </si>
  <si>
    <t>510-1158-5-2065</t>
  </si>
  <si>
    <t>510-1158-5-2066</t>
  </si>
  <si>
    <t>510-1158-9-1209</t>
  </si>
  <si>
    <t>510-1158-9-1210</t>
  </si>
  <si>
    <t>510-1158-9-1214</t>
  </si>
  <si>
    <t>50200504</t>
  </si>
  <si>
    <t>Crispy Bagel Company</t>
  </si>
  <si>
    <t>510-1322-5-2083</t>
  </si>
  <si>
    <t>510-1322-5-2084</t>
  </si>
  <si>
    <t>510-1322-8-0354</t>
  </si>
  <si>
    <t>Automatic Rolls of Baltimore</t>
  </si>
  <si>
    <t>510-1400-8-0291</t>
  </si>
  <si>
    <t>Philadelphia Quartz Corp</t>
  </si>
  <si>
    <t>510-1665-6-1734</t>
  </si>
  <si>
    <t>30501402</t>
  </si>
  <si>
    <t>Wheelabrator Baltimore, LP</t>
  </si>
  <si>
    <t>510-1886-2-0255</t>
  </si>
  <si>
    <t>510-1886-2-0256</t>
  </si>
  <si>
    <t>510-1886-2-0257</t>
  </si>
  <si>
    <t>510-1923-4-3061</t>
  </si>
  <si>
    <t>510-1923-5-1435</t>
  </si>
  <si>
    <t>510-1923-5-2111</t>
  </si>
  <si>
    <t>510-1923-9-0261</t>
  </si>
  <si>
    <t>510-1923-9-0283</t>
  </si>
  <si>
    <t>510-1923-9-0284</t>
  </si>
  <si>
    <t>Tnemec Company, Inc.</t>
  </si>
  <si>
    <t>510-1986-7-0909</t>
  </si>
  <si>
    <t>510-1986-7-0910</t>
  </si>
  <si>
    <t>NuStar Terminals Operations Partnership L.P.</t>
  </si>
  <si>
    <t>510-2091-5-0967</t>
  </si>
  <si>
    <t>510-2091-5-0968</t>
  </si>
  <si>
    <t>510-2091-6-1738</t>
  </si>
  <si>
    <t>510-2091-6-1755</t>
  </si>
  <si>
    <t>510-2091-6-1756</t>
  </si>
  <si>
    <t>510-2091-6-2619</t>
  </si>
  <si>
    <t>510-2091-9-0344</t>
  </si>
  <si>
    <t>40301097</t>
  </si>
  <si>
    <t>Clean Harbors of Baltimore</t>
  </si>
  <si>
    <t>510-2260-9-0670</t>
  </si>
  <si>
    <t>50300501</t>
  </si>
  <si>
    <t>510-2260-9-0684</t>
  </si>
  <si>
    <t>510-2260-9-0740</t>
  </si>
  <si>
    <t>510-2293-9-1150</t>
  </si>
  <si>
    <t>50100403</t>
  </si>
  <si>
    <t>510-2293-9-1164</t>
  </si>
  <si>
    <t>Baltimore City Composting/Veolia Water North America-Central, LLC</t>
  </si>
  <si>
    <t>510-2781-9-0539</t>
  </si>
  <si>
    <t>39999999</t>
  </si>
  <si>
    <t>Veolia Energy Baltimore Heating, LLP-Spring Gardens Plant</t>
  </si>
  <si>
    <t>510-2796-5-1483</t>
  </si>
  <si>
    <t>510-2796-5-1485</t>
  </si>
  <si>
    <t>510-2796-5-1486</t>
  </si>
  <si>
    <t>510-2796-5-1487</t>
  </si>
  <si>
    <t>510-2796-5-1488</t>
  </si>
  <si>
    <t>U.S. Concrete Products</t>
  </si>
  <si>
    <t>510-2857-6-1783</t>
  </si>
  <si>
    <t>Reconserve of MD dba Dext Company</t>
  </si>
  <si>
    <t>510-2871-8-0259</t>
  </si>
  <si>
    <t>30200504</t>
  </si>
  <si>
    <t>Curtis Bay Energy, LP</t>
  </si>
  <si>
    <t>510-2975-2-0279</t>
  </si>
  <si>
    <t>University of Maryland at Baltimore</t>
  </si>
  <si>
    <t>510-3032-2-0283</t>
  </si>
  <si>
    <t>510-3032-9-1137</t>
  </si>
  <si>
    <t>510-3032-9-1138</t>
  </si>
  <si>
    <t>510-3032-9-1139</t>
  </si>
  <si>
    <t>510-3032-9-1140</t>
  </si>
  <si>
    <t>510-3032-9-1141</t>
  </si>
  <si>
    <t>The Baltimore Sun</t>
  </si>
  <si>
    <t>510-3065-5-1247</t>
  </si>
  <si>
    <t>510-3065-5-1248</t>
  </si>
  <si>
    <t>510-3065-6-1365</t>
  </si>
  <si>
    <t>510-3065-9-0961</t>
  </si>
  <si>
    <t>510-3065-9-0962</t>
  </si>
  <si>
    <t>Veolia Energy Baltimore Heating, LLP-Saratoga Plant</t>
  </si>
  <si>
    <t>510-3078-5-1260</t>
  </si>
  <si>
    <t>510-3078-5-1261</t>
  </si>
  <si>
    <t>510-3078-5-1263</t>
  </si>
  <si>
    <t>510-3078-5-1264</t>
  </si>
  <si>
    <t>Synagro-Patapsco Pelletizer</t>
  </si>
  <si>
    <t>510-3157-6-1386</t>
  </si>
  <si>
    <t>Trigen Energy - Inner Harbor East</t>
  </si>
  <si>
    <t>510-3237-5-1424</t>
  </si>
  <si>
    <t>510-3237-5-1425</t>
  </si>
  <si>
    <t>510-3237-5-1426</t>
  </si>
  <si>
    <t>510-3237-9-0908</t>
  </si>
  <si>
    <t>510-3237-9-0909</t>
  </si>
  <si>
    <t>510-3258-6-1732</t>
  </si>
  <si>
    <t>510-3258-6-1948</t>
  </si>
  <si>
    <t>510-3258-6-1964</t>
  </si>
  <si>
    <t>510-3406-5-2080</t>
  </si>
  <si>
    <t>510-3406-5-2081</t>
  </si>
  <si>
    <t>510-3406-9-1040</t>
  </si>
  <si>
    <t>510-3406-9-1041</t>
  </si>
  <si>
    <t>510-3406-9-1042</t>
  </si>
  <si>
    <t>510-3488-8-0351</t>
  </si>
  <si>
    <t>510-3488-8-0352</t>
  </si>
  <si>
    <t>510-3488-9-1144</t>
  </si>
  <si>
    <t>510-3488-9-1145</t>
  </si>
  <si>
    <t>510-3488-9-1146</t>
  </si>
  <si>
    <t>510-3488-9-1147</t>
  </si>
  <si>
    <t>510-3488-9-1148</t>
  </si>
  <si>
    <t>510-3488-9-1149</t>
  </si>
  <si>
    <t>Fireplace: general</t>
  </si>
  <si>
    <t>Woodstove: freestanding, non-EPA certified</t>
  </si>
  <si>
    <t>Woodstove: freestanding, EPA certified, non-catalytic</t>
  </si>
  <si>
    <t>Woodstove: freestanding, EPA certified, catalytic</t>
  </si>
  <si>
    <t>Furnace: Indoor, cordwood-fired, non-EPA certified</t>
  </si>
  <si>
    <t>Commercial &amp; Consumer Products - Personal Care Products</t>
  </si>
  <si>
    <t>Commercial &amp; Consumer Products - Household Products</t>
  </si>
  <si>
    <t>Commercial &amp; Consumer Products - Automotive Aftermarket Products</t>
  </si>
  <si>
    <t>Commercial &amp; Consumer Products - Coatings and Related Products</t>
  </si>
  <si>
    <t>Commercial &amp; Consumer Products - Adhesives and Sealants</t>
  </si>
  <si>
    <t>Commercial &amp; Consumer Products - FIFRA - Regulated Products</t>
  </si>
  <si>
    <t>Misc. Asphalt Application</t>
  </si>
  <si>
    <t>Cutback Asphalt Application</t>
  </si>
  <si>
    <t>Hydronic heater: outdoor</t>
  </si>
  <si>
    <t>Off-highway Gasoline, 2-Stroke /Recreational Equipt /Motorcycles: Off-road</t>
  </si>
  <si>
    <t>Off-highway Gasoline, 2-Stroke /Recreational Equipt /All Terrain Vehicles</t>
  </si>
  <si>
    <t>Off-highway Gasoline, 2-Stroke /Recreational Equipt /Specialty Vehicles/Carts</t>
  </si>
  <si>
    <t>Off-highway Gasoline, 2-Stroke /Construction &amp; Mining Equipt /Tampers/Rammers</t>
  </si>
  <si>
    <t>Off-highway Gasoline, 2-Stroke /Construction &amp; Mining Equipt /Plate Compactors</t>
  </si>
  <si>
    <t>Off-highway Gasoline, 2-Stroke /Construction &amp; Mining Equipt /Paving Equipt</t>
  </si>
  <si>
    <t>Off-highway Gasoline, 2-Stroke /Construction &amp; Mining Equipt /Signal Boards/Light Plants</t>
  </si>
  <si>
    <t>Off-highway Gasoline, 2-Stroke /Construction &amp; Mining Equipt /Concrete/Industrial Saws</t>
  </si>
  <si>
    <t>Off-highway Gasoline, 2-Stroke /Construction &amp; Mining Equipt /Crushing/Processing Equipt</t>
  </si>
  <si>
    <t>Off-highway Gasoline, 2-Stroke /Industrial Equipt /Sweepers/Scrubbers</t>
  </si>
  <si>
    <t>Off-highway Gasoline, 2-Stroke /Industrial Equipt /Other General Industrial Equipt</t>
  </si>
  <si>
    <t>Off-highway Gasoline, 2-Stroke /Lawn &amp; Garden Equipt /Rotary Tillers &lt; 6 HP (Residential)</t>
  </si>
  <si>
    <t>Off-highway Gasoline, 2-Stroke /Lawn &amp; Garden Equipt /Rotary Tillers &lt; 6 HP (Commercial)</t>
  </si>
  <si>
    <t>Off-highway Gasoline, 2-Stroke /Lawn &amp; Garden Equipt /Chain Saws &lt; 6 HP (Residential)</t>
  </si>
  <si>
    <t>Off-highway Gasoline, 2-Stroke /Lawn &amp; Garden Equipt /Chain Saws &lt; 6 HP (Commercial)</t>
  </si>
  <si>
    <t>Off-highway Gasoline, 2-Stroke /Lawn &amp; Garden Equipt /Trimmers/Edgers/Brush Cutters (Residential)</t>
  </si>
  <si>
    <t>Off-highway Gasoline, 2-Stroke /Lawn &amp; Garden Equipt /Trimmers/Edgers/Brush Cutters (Commercial)</t>
  </si>
  <si>
    <t>Off-highway Gasoline, 2-Stroke /Lawn &amp; Garden Equipt /Leafblowers/Vacuums (Residential)</t>
  </si>
  <si>
    <t>Off-highway Gasoline, 2-Stroke /Lawn &amp; Garden Equipt /Leafblowers/Vacuums (Commercial)</t>
  </si>
  <si>
    <t>Off-highway Gasoline, 2-Stroke /Lawn &amp; Garden Equipt /Snowblowers (Residential)</t>
  </si>
  <si>
    <t>Off-highway Gasoline, 2-Stroke /Lawn &amp; Garden Equipt /Snowblowers (Commercial)</t>
  </si>
  <si>
    <t>Off-highway Gasoline, 2-Stroke /Lawn &amp; Garden Equipt /Turf Equipt (Commercial)</t>
  </si>
  <si>
    <t>Off-highway Gasoline, 2-Stroke /Agricultural Equipt /Sprayers</t>
  </si>
  <si>
    <t>Off-highway Gasoline, 2-Stroke /Commercial Equipt /Generator Sets</t>
  </si>
  <si>
    <t>Off-highway Gasoline, 2-Stroke /Commercial Equipt /Pumps</t>
  </si>
  <si>
    <t>Off-highway Gasoline, 2-Stroke /Commercial Equipt /Air Compressors</t>
  </si>
  <si>
    <t>Off-highway Gasoline, 2-Stroke /Commercial Equipt /Hydro-power Units</t>
  </si>
  <si>
    <t>Off-highway Gasoline, 2-Stroke /Logging Equipt /Chain Saws : 6 HP</t>
  </si>
  <si>
    <t>Off-highway Gasoline, 4-Stroke /Recreational Equipt /Motorcycles: Off-road</t>
  </si>
  <si>
    <t>Off-highway Gasoline, 4-Stroke /Recreational Equipt /All Terrain Vehicles</t>
  </si>
  <si>
    <t>Off-highway Gasoline, 4-Stroke /Recreational Equipt /Golf Carts</t>
  </si>
  <si>
    <t>Off-highway Gasoline, 4-Stroke /Recreational Equipt /Specialty Vehicles/Carts</t>
  </si>
  <si>
    <t>Off-highway Gasoline, 4-Stroke /Construction &amp; Mining Equipt /Pavers</t>
  </si>
  <si>
    <t>Off-highway Gasoline, 4-Stroke /Construction &amp; Mining Equipt /Tampers/Rammers</t>
  </si>
  <si>
    <t>Off-highway Gasoline, 4-Stroke /Construction &amp; Mining Equipt /Plate Compactors</t>
  </si>
  <si>
    <t>Off-highway Gasoline, 4-Stroke /Construction &amp; Mining Equipt /Rollers</t>
  </si>
  <si>
    <t>Off-highway Gasoline, 4-Stroke /Construction &amp; Mining Equipt /Paving Equipt</t>
  </si>
  <si>
    <t>Off-highway Gasoline, 4-Stroke /Construction &amp; Mining Equipt /Surfacing Equipt</t>
  </si>
  <si>
    <t>Off-highway Gasoline, 4-Stroke /Construction &amp; Mining Equipt /Signal Boards/Light Plants</t>
  </si>
  <si>
    <t>Off-highway Gasoline, 4-Stroke /Construction &amp; Mining Equipt /Trenchers</t>
  </si>
  <si>
    <t>Off-highway Gasoline, 4-Stroke /Construction &amp; Mining Equipt /Bore/Drill Rigs</t>
  </si>
  <si>
    <t>Off-highway Gasoline, 4-Stroke /Construction &amp; Mining Equipt /Concrete/Industrial Saws</t>
  </si>
  <si>
    <t>Off-highway Gasoline, 4-Stroke /Construction &amp; Mining Equipt /Cement &amp; Mortar Mixers</t>
  </si>
  <si>
    <t>Off-highway Gasoline, 4-Stroke /Construction &amp; Mining Equipt /Cranes</t>
  </si>
  <si>
    <t>Off-highway Gasoline, 4-Stroke /Construction &amp; Mining Equipt /Crushing/Processing Equipt</t>
  </si>
  <si>
    <t>Off-highway Gasoline, 4-Stroke /Construction &amp; Mining Equipt /Rough Terrain Forklifts</t>
  </si>
  <si>
    <t>Off-highway Gasoline, 4-Stroke /Construction &amp; Mining Equipt /Rubber Tire Loaders</t>
  </si>
  <si>
    <t>Off-highway Gasoline, 4-Stroke /Construction &amp; Mining Equipt /Tractors/Loaders/Backhoes</t>
  </si>
  <si>
    <t>Off-highway Gasoline, 4-Stroke /Construction &amp; Mining Equipt /Skid Steer Loaders</t>
  </si>
  <si>
    <t>Off-highway Gasoline, 4-Stroke /Construction &amp; Mining Equipt /Dumpers/Tenders</t>
  </si>
  <si>
    <t>Off-highway Gasoline, 4-Stroke /Construction &amp; Mining Equipt /Other Construction Equipt</t>
  </si>
  <si>
    <t>Off-highway Gasoline, 4-Stroke /Industrial Equipt /Aerial Lifts</t>
  </si>
  <si>
    <t>Off-highway Gasoline, 4-Stroke /Industrial Equipt /Forklifts</t>
  </si>
  <si>
    <t>Off-highway Gasoline, 4-Stroke /Industrial Equipt /Sweepers/Scrubbers</t>
  </si>
  <si>
    <t>Off-highway Gasoline, 4-Stroke /Industrial Equipt /Other General Industrial Equipt</t>
  </si>
  <si>
    <t>Off-highway Gasoline, 4-Stroke /Industrial Equipt /Other Material H&amp;ling Equipt</t>
  </si>
  <si>
    <t>Off-highway Gasoline, 4-Stroke /Industrial Equipt /AC\Refrigeration</t>
  </si>
  <si>
    <t>Off-highway Gasoline, 4-Stroke /Industrial Equipt /Terminal Tractors</t>
  </si>
  <si>
    <t>Off-highway Gasoline, 4-Stroke /Lawn &amp; Garden Equipt /Lawn Mowers (Residential)</t>
  </si>
  <si>
    <t>Off-highway Gasoline, 4-Stroke /Lawn &amp; Garden Equipt /Lawn Mowers (Commercial)</t>
  </si>
  <si>
    <t>Off-highway Gasoline, 4-Stroke /Lawn &amp; Garden Equipt /Rotary Tillers &lt; 6 HP (Residential)</t>
  </si>
  <si>
    <t>Off-highway Gasoline, 4-Stroke /Lawn &amp; Garden Equipt /Rotary Tillers &lt; 6 HP (Commercial)</t>
  </si>
  <si>
    <t>Off-highway Gasoline, 4-Stroke /Lawn &amp; Garden Equipt /Trimmers/Edgers/Brush Cutters (Residential)</t>
  </si>
  <si>
    <t>Off-highway Gasoline, 4-Stroke /Lawn &amp; Garden Equipt /Trimmers/Edgers/Brush Cutters (Commercial)</t>
  </si>
  <si>
    <t>Off-highway Gasoline, 4-Stroke /Lawn &amp; Garden Equipt /Leafblowers/Vacuums (Residential)</t>
  </si>
  <si>
    <t>Off-highway Gasoline, 4-Stroke /Lawn &amp; Garden Equipt /Leafblowers/Vacuums (Commercial)</t>
  </si>
  <si>
    <t>Off-highway Gasoline, 4-Stroke /Lawn &amp; Garden Equipt /Snowblowers (Residential)</t>
  </si>
  <si>
    <t>Off-highway Gasoline, 4-Stroke /Lawn &amp; Garden Equipt /Snowblowers (Commercial)</t>
  </si>
  <si>
    <t>Off-highway Gasoline, 4-Stroke /Lawn &amp; Garden Equipt /Rear Engine Riding Mowers (Residential)</t>
  </si>
  <si>
    <t>Off-highway Gasoline, 4-Stroke /Lawn &amp; Garden Equipt /Rear Engine Riding Mowers (Commercial)</t>
  </si>
  <si>
    <t>Off-highway Gasoline, 4-Stroke /Lawn &amp; Garden Equipt /Front Mowers (Commercial)</t>
  </si>
  <si>
    <t>Off-highway Gasoline, 4-Stroke /Lawn &amp; Garden Equipt /Shredders &lt; 6 HP (Commercial)</t>
  </si>
  <si>
    <t>Off-highway Gasoline, 4-Stroke /Lawn &amp; Garden Equipt /Lawn &amp; Garden Tractors (Residential)</t>
  </si>
  <si>
    <t>Off-highway Gasoline, 4-Stroke /Lawn &amp; Garden Equipt /Lawn &amp; Garden Tractors (Commercial)</t>
  </si>
  <si>
    <t>Off-highway Gasoline, 4-Stroke /Lawn &amp; Garden Equipt /Chippers/Stump Grinders (Commercial)</t>
  </si>
  <si>
    <t>Off-highway Gasoline, 4-Stroke /Lawn &amp; Garden Equipt /Turf Equipt (Commercial)</t>
  </si>
  <si>
    <t>Off-highway Gasoline, 4-Stroke /Lawn &amp; Garden Equipt /Other Lawn &amp; Garden Equipt (Residential)</t>
  </si>
  <si>
    <t>Off-highway Gasoline, 4-Stroke /Lawn &amp; Garden Equipt /Other Lawn &amp; Garden Equipt (Commercial)</t>
  </si>
  <si>
    <t>Off-highway Gasoline, 4-Stroke /Agricultural Equipt /2-Wheel Tractors</t>
  </si>
  <si>
    <t>Off-highway Gasoline, 4-Stroke /Agricultural Equipt /Agricultural Tractors</t>
  </si>
  <si>
    <t>Off-highway Gasoline, 4-Stroke /Agricultural Equipt /Combines</t>
  </si>
  <si>
    <t>Off-highway Gasoline, 4-Stroke /Agricultural Equipt /Balers</t>
  </si>
  <si>
    <t>Off-highway Gasoline, 4-Stroke /Agricultural Equipt /Agricultural Mowers</t>
  </si>
  <si>
    <t>Off-highway Gasoline, 4-Stroke /Agricultural Equipt /Sprayers</t>
  </si>
  <si>
    <t>Off-highway Gasoline, 4-Stroke /Agricultural Equipt /Tillers : 6 HP</t>
  </si>
  <si>
    <t>Off-highway Gasoline, 4-Stroke /Agricultural Equipt /Swathers</t>
  </si>
  <si>
    <t>Off-highway Gasoline, 4-Stroke /Agricultural Equipt /Other Agricultural Equipt</t>
  </si>
  <si>
    <t>Off-highway Gasoline, 4-Stroke /Agricultural Equipt /Irrigation Sets</t>
  </si>
  <si>
    <t>Off-highway Gasoline, 4-Stroke /Commercial Equipt /Generator Sets</t>
  </si>
  <si>
    <t>Off-highway Gasoline, 4-Stroke /Commercial Equipt /Pumps</t>
  </si>
  <si>
    <t>Off-highway Gasoline, 4-Stroke /Commercial Equipt /Air Compressors</t>
  </si>
  <si>
    <t>Off-highway Gasoline, 4-Stroke /Commercial Equipt /Welders</t>
  </si>
  <si>
    <t>Off-highway Gasoline, 4-Stroke /Commercial Equipt /Pressure Washers</t>
  </si>
  <si>
    <t>Off-highway Gasoline, 4-Stroke /Commercial Equipt /Hydro-power Units</t>
  </si>
  <si>
    <t>Off-highway Gasoline, 4-Stroke /Logging Equipt /Shredders : 6 HP</t>
  </si>
  <si>
    <t>Off-highway Gasoline, 4-Stroke /Logging Equipt /Forest Equipt - Feller/Bunch/Skidder</t>
  </si>
  <si>
    <t>Off-highway Gasoline, 4-Stroke /Industrial Equipt /Other Oil Field Equipt</t>
  </si>
  <si>
    <t>Off-highway LPG /Recreational Equipt /Specialty Vehicles/Carts</t>
  </si>
  <si>
    <t>Off-highway LPG /Construction &amp; Mining Equipt /Pavers</t>
  </si>
  <si>
    <t>Off-highway LPG /Construction &amp; Mining Equipt /Rollers</t>
  </si>
  <si>
    <t>Off-highway LPG /Construction &amp; Mining Equipt /Paving Equipt</t>
  </si>
  <si>
    <t>Off-highway LPG /Construction &amp; Mining Equipt /Surfacing Equipt</t>
  </si>
  <si>
    <t>Off-highway LPG /Construction &amp; Mining Equipt /Trenchers</t>
  </si>
  <si>
    <t>Off-highway LPG /Construction &amp; Mining Equipt /Bore/Drill Rigs</t>
  </si>
  <si>
    <t>Off-highway LPG /Construction &amp; Mining Equipt /Concrete/Industrial Saws</t>
  </si>
  <si>
    <t>Off-highway LPG /Construction &amp; Mining Equipt /Cranes</t>
  </si>
  <si>
    <t>Off-highway LPG /Construction &amp; Mining Equipt /Crushing/Processing Equipt</t>
  </si>
  <si>
    <t>Off-highway LPG /Construction &amp; Mining Equipt /Rough Terrain Forklifts</t>
  </si>
  <si>
    <t>Off-highway LPG /Construction &amp; Mining Equipt /Rubber Tire Loaders</t>
  </si>
  <si>
    <t>Off-highway LPG /Construction &amp; Mining Equipt /Tractors/Loaders/Backhoes</t>
  </si>
  <si>
    <t>Off-highway LPG /Construction &amp; Mining Equipt /Skid Steer Loaders</t>
  </si>
  <si>
    <t>Off-highway LPG /Construction &amp; Mining Equipt /Other Construction Equipt</t>
  </si>
  <si>
    <t>Off-highway LPG /Industrial Equipt /Aerial Lifts</t>
  </si>
  <si>
    <t>Off-highway LPG /Industrial Equipt /Forklifts</t>
  </si>
  <si>
    <t>Off-highway LPG /Industrial Equipt /Sweepers/Scrubbers</t>
  </si>
  <si>
    <t>Off-highway LPG /Industrial Equipt /Other General Industrial Equipt</t>
  </si>
  <si>
    <t>Off-highway LPG /Industrial Equipt /Other Material H&amp;ling Equipt</t>
  </si>
  <si>
    <t>Off-highway LPG /Industrial Equipt /Terminal Tractors</t>
  </si>
  <si>
    <t>Off-highway LPG /Lawn &amp; Garden Equipt /Chippers/Stump Grinders (Commercial)</t>
  </si>
  <si>
    <t>Off-highway LPG /Agricultural Equipt /Other Agricultural Equipt</t>
  </si>
  <si>
    <t>Off-highway LPG /Agricultural Equipt /Irrigation Sets</t>
  </si>
  <si>
    <t>Off-highway LPG /Commercial Equipt /Generator Sets</t>
  </si>
  <si>
    <t>Off-highway LPG /Commercial Equipt /Pumps</t>
  </si>
  <si>
    <t>Off-highway LPG /Commercial Equipt /Air Compressors</t>
  </si>
  <si>
    <t>Off-highway LPG /Commercial Equipt /Welders</t>
  </si>
  <si>
    <t>Off-highway LPG /Commercial Equipt /Pressure Washers</t>
  </si>
  <si>
    <t>Off-highway LPG /Commercial Equipt /Hydro-power Units</t>
  </si>
  <si>
    <t>Off-highway CNG /Construction &amp; Mining Equipt /Other Construction Equipt</t>
  </si>
  <si>
    <t>Off-highway CNG /Industrial Equipt /Forklifts</t>
  </si>
  <si>
    <t>Off-highway CNG /Industrial Equipt /Sweepers/Scrubbers</t>
  </si>
  <si>
    <t>Off-highway CNG /Industrial Equipt /Other General Industrial Equipt</t>
  </si>
  <si>
    <t>Off-highway CNG /Industrial Equipt /AC\Refrigeration</t>
  </si>
  <si>
    <t>Off-highway CNG /Industrial Equipt /Terminal Tractors</t>
  </si>
  <si>
    <t>Off-highway CNG /Agricultural Equipt /Other Agricultural Equipt</t>
  </si>
  <si>
    <t>Off-highway CNG /Agricultural Equipt /Irrigation Sets</t>
  </si>
  <si>
    <t>Off-highway CNG /Commercial Equipt /Generator Sets</t>
  </si>
  <si>
    <t>Off-highway CNG /Commercial Equipt /Pumps</t>
  </si>
  <si>
    <t>Off-highway CNG /Commercial Equipt /Air Compressors</t>
  </si>
  <si>
    <t>Off-highway CNG /Commercial Equipt /Gas Compressors</t>
  </si>
  <si>
    <t>Off-highway CNG /Industrial Equipt /Other Oil Field Equipt</t>
  </si>
  <si>
    <t>Off-highway Diesel /Recreational Equipt /Specialty Vehicles/Carts</t>
  </si>
  <si>
    <t>Off-highway Diesel /Construction &amp; Mining Equipt /Pavers</t>
  </si>
  <si>
    <t>Off-highway Diesel /Construction &amp; Mining Equipt /Tampers/Rammers</t>
  </si>
  <si>
    <t>Off-highway Diesel /Construction &amp; Mining Equipt /Plate Compactors</t>
  </si>
  <si>
    <t>Off-highway Diesel /Construction &amp; Mining Equipt /Rollers</t>
  </si>
  <si>
    <t>Off-highway Diesel /Construction &amp; Mining Equipt /Scrapers</t>
  </si>
  <si>
    <t>Off-highway Diesel /Construction &amp; Mining Equipt /Paving Equipt</t>
  </si>
  <si>
    <t>Off-highway Diesel /Construction &amp; Mining Equipt /Surfacing Equipt</t>
  </si>
  <si>
    <t>Off-highway Diesel /Construction &amp; Mining Equipt /Signal Boards/Light Plants</t>
  </si>
  <si>
    <t>Off-highway Diesel /Construction &amp; Mining Equipt /Trenchers</t>
  </si>
  <si>
    <t>Off-highway Diesel /Construction &amp; Mining Equipt /Bore/Drill Rigs</t>
  </si>
  <si>
    <t>Off-highway Diesel /Construction &amp; Mining Equipt /Excavators</t>
  </si>
  <si>
    <t>Off-highway Diesel /Construction &amp; Mining Equipt /Concrete/Industrial Saws</t>
  </si>
  <si>
    <t>Off-highway Diesel /Construction &amp; Mining Equipt /Cement &amp; Mortar Mixers</t>
  </si>
  <si>
    <t>Off-highway Diesel /Construction &amp; Mining Equipt /Cranes</t>
  </si>
  <si>
    <t>Off-highway Diesel /Construction &amp; Mining Equipt /Graders</t>
  </si>
  <si>
    <t>Off-highway Diesel /Construction &amp; Mining Equipt /Off-highway Trucks</t>
  </si>
  <si>
    <t>Off-highway Diesel /Construction &amp; Mining Equipt /Crushing/Processing Equipt</t>
  </si>
  <si>
    <t>Off-highway Diesel /Construction &amp; Mining Equipt /Rough Terrain Forklifts</t>
  </si>
  <si>
    <t>Off-highway Diesel /Construction &amp; Mining Equipt /Rubber Tire Loaders</t>
  </si>
  <si>
    <t>Off-highway Diesel /Construction &amp; Mining Equipt /Tractors/Loaders/Backhoes</t>
  </si>
  <si>
    <t>Off-highway Diesel /Construction &amp; Mining Equipt /Crawler Tractor/Dozers</t>
  </si>
  <si>
    <t>Off-highway Diesel /Construction &amp; Mining Equipt /Skid Steer Loaders</t>
  </si>
  <si>
    <t>Off-highway Diesel /Construction &amp; Mining Equipt /Off-highway Tractors</t>
  </si>
  <si>
    <t>Off-highway Diesel /Construction &amp; Mining Equipt /Dumpers/Tenders</t>
  </si>
  <si>
    <t>Off-highway Diesel /Construction &amp; Mining Equipt /Other Construction Equipt</t>
  </si>
  <si>
    <t>Off-highway Diesel /Industrial Equipt /Aerial Lifts</t>
  </si>
  <si>
    <t>Off-highway Diesel /Industrial Equipt /Forklifts</t>
  </si>
  <si>
    <t>Off-highway Diesel /Industrial Equipt /Sweepers/Scrubbers</t>
  </si>
  <si>
    <t>Off-highway Diesel /Industrial Equipt /Other General Industrial Equipt</t>
  </si>
  <si>
    <t>Off-highway Diesel /Industrial Equipt /Other Material H&amp;ling Equipt</t>
  </si>
  <si>
    <t>Off-highway Diesel /Industrial Equipt /AC\Refrigeration</t>
  </si>
  <si>
    <t>Off-highway Diesel /Industrial Equipt /Terminal Tractors</t>
  </si>
  <si>
    <t>Off-highway Diesel /Lawn &amp; Garden Equipt /Leafblowers/Vacuums (Commercial)</t>
  </si>
  <si>
    <t>Off-highway Diesel /Lawn &amp; Garden Equipt /Snowblowers (Commercial)</t>
  </si>
  <si>
    <t>Off-highway Diesel /Lawn &amp; Garden Equipt /Front Mowers (Commercial)</t>
  </si>
  <si>
    <t>Off-highway Diesel /Lawn &amp; Garden Equipt /Lawn &amp; Garden Tractors (Commercial)</t>
  </si>
  <si>
    <t>Off-highway Diesel /Lawn &amp; Garden Equipt /Chippers/Stump Grinders (Commercial)</t>
  </si>
  <si>
    <t>Off-highway Diesel /Lawn &amp; Garden Equipt /Turf Equipt (Commercial)</t>
  </si>
  <si>
    <t>Off-highway Diesel /Lawn &amp; Garden Equipt /Other Lawn &amp; Garden Equipt (Commercial)</t>
  </si>
  <si>
    <t>Off-highway Diesel /Agricultural Equipt /2-Wheel Tractors</t>
  </si>
  <si>
    <t>Off-highway Diesel /Agricultural Equipt /Agricultural Tractors</t>
  </si>
  <si>
    <t>Off-highway Diesel /Agricultural Equipt /Combines</t>
  </si>
  <si>
    <t>Off-highway Diesel /Agricultural Equipt /Balers</t>
  </si>
  <si>
    <t>Off-highway Diesel /Agricultural Equipt /Agricultural Mowers</t>
  </si>
  <si>
    <t>Off-highway Diesel /Agricultural Equipt /Sprayers</t>
  </si>
  <si>
    <t>Off-highway Diesel /Agricultural Equipt /Tillers : 6 HP</t>
  </si>
  <si>
    <t>Off-highway Diesel /Agricultural Equipt /Swathers</t>
  </si>
  <si>
    <t>Off-highway Diesel /Agricultural Equipt /Other Agricultural Equipt</t>
  </si>
  <si>
    <t>Off-highway Diesel /Agricultural Equipt /Irrigation Sets</t>
  </si>
  <si>
    <t>Off-highway Diesel /Commercial Equipt /Generator Sets</t>
  </si>
  <si>
    <t>Off-highway Diesel /Commercial Equipt /Pumps</t>
  </si>
  <si>
    <t>Off-highway Diesel /Commercial Equipt /Air Compressors</t>
  </si>
  <si>
    <t>Off-highway Diesel /Commercial Equipt /Welders</t>
  </si>
  <si>
    <t>Off-highway Diesel /Commercial Equipt /Pressure Washers</t>
  </si>
  <si>
    <t>Off-highway Diesel /Commercial Equipt /Hydro-power Units</t>
  </si>
  <si>
    <t>Off-highway Diesel /Logging Equipt /Forest Equipt - Feller/Bunch/Skidder</t>
  </si>
  <si>
    <t>Off-highway Diesel /Industrial Equipt /Other Oil Field Equipt</t>
  </si>
  <si>
    <t>Pleasure Craft /Gasoline 2-Stroke /Outboard</t>
  </si>
  <si>
    <t>Pleasure Craft /Gasoline 2-Stroke /Personal Water Craft</t>
  </si>
  <si>
    <t>Pleasure Craft /Gasoline 4-Stroke /Inboard/Sterndrive</t>
  </si>
  <si>
    <t>Pleasure Craft /Diesel /Inboard/Sterndrive</t>
  </si>
  <si>
    <t>Pleasure Craft /Diesel /Outboard</t>
  </si>
  <si>
    <t>Railroad Equipt /Diesel /Railway Maintenance</t>
  </si>
  <si>
    <t>Railroad Equipt /Gasoline, 4-Stroke /Railway Maintenance</t>
  </si>
  <si>
    <t>Railroad Equipt /LPG /Railway Maintenance</t>
  </si>
  <si>
    <t>Source Category</t>
  </si>
  <si>
    <t>Ozone Season Daily</t>
  </si>
  <si>
    <t>Annual</t>
  </si>
  <si>
    <r>
      <t>NO</t>
    </r>
    <r>
      <rPr>
        <b/>
        <vertAlign val="subscript"/>
        <sz val="11"/>
        <color rgb="FF000000"/>
        <rFont val="Times New Roman"/>
        <family val="1"/>
      </rPr>
      <t>X</t>
    </r>
  </si>
  <si>
    <t>(tpd)</t>
  </si>
  <si>
    <t>(tpy)</t>
  </si>
  <si>
    <t>Point</t>
  </si>
  <si>
    <t>Quasi-Point</t>
  </si>
  <si>
    <t>Area</t>
  </si>
  <si>
    <t>Onroad</t>
  </si>
  <si>
    <t>M-A-R</t>
  </si>
  <si>
    <t>Anthropogenic BNAA Subtotal</t>
  </si>
  <si>
    <t>Baltimore, MD 2008 Ozone NAAQS Nonattainment Area</t>
  </si>
  <si>
    <t>Tons per Ozone Season Day</t>
  </si>
  <si>
    <t>Pollutant</t>
  </si>
  <si>
    <t>Baltimore Co.</t>
  </si>
  <si>
    <t>Carroll</t>
  </si>
  <si>
    <t>Harford</t>
  </si>
  <si>
    <t>Howard</t>
  </si>
  <si>
    <t>Baltimore City</t>
  </si>
  <si>
    <t>BNAA Total</t>
  </si>
  <si>
    <r>
      <t>NO</t>
    </r>
    <r>
      <rPr>
        <b/>
        <vertAlign val="subscript"/>
        <sz val="12"/>
        <color rgb="FF000000"/>
        <rFont val="Times New Roman"/>
        <family val="1"/>
      </rPr>
      <t>X</t>
    </r>
  </si>
  <si>
    <t>Tons per Year</t>
  </si>
  <si>
    <t>APG</t>
  </si>
  <si>
    <t>Port of Baltimore</t>
  </si>
  <si>
    <t>2017 SIP Emission Inventory Summary</t>
  </si>
  <si>
    <t>2017 SIP On-road Model Source Emission Inventories</t>
  </si>
  <si>
    <t>2017 Point Source Emissions Inventories</t>
  </si>
  <si>
    <t>2017 SIP Quasi-Point Source Emission Inventories</t>
  </si>
  <si>
    <t>2017 SIP Area Source Emission Inventories</t>
  </si>
  <si>
    <t>2017 SIP Nonroad Model Source Emission Inventories</t>
  </si>
  <si>
    <t>2017 SIP M-A-R Emission Inventories</t>
  </si>
  <si>
    <t>Point Source Emissions – 2017 SIP Emission Inventory</t>
  </si>
  <si>
    <t>Quasi-Point Source Emissions – 2017 SIP Emission Inventory</t>
  </si>
  <si>
    <t>Area Source Emissions – 2017 SIP Emission Inventory</t>
  </si>
  <si>
    <t>Nonroad Model Source Emissions – 2017 SIP Emission Inventory</t>
  </si>
  <si>
    <t>M-A-R Source Emissions – 2017 SIP Emission Inventory</t>
  </si>
  <si>
    <t>On-road Mobile Source Emissions –2017 SIP Emission Inventory</t>
  </si>
  <si>
    <t>On-road Mobile Source Emissions – 2017 SIP Emission Inventory</t>
  </si>
  <si>
    <t xml:space="preserve">State County </t>
  </si>
  <si>
    <t>FIPs</t>
  </si>
  <si>
    <t>SCC (AMS)</t>
  </si>
  <si>
    <t>Emission Process Description</t>
  </si>
  <si>
    <t>Emissions from military aviation aircraft landing and takeoff.</t>
  </si>
  <si>
    <t>Emissions from commercial aviation aircraft landing and takeoff.</t>
  </si>
  <si>
    <t>Emissions from general aviation aircraft landing and takeoff.</t>
  </si>
  <si>
    <t>Emissions from air taxi aviation aircraft landing and takeoff.</t>
  </si>
  <si>
    <t>Emissions from railroad line haul: Class I Operations</t>
  </si>
  <si>
    <t>Emissions from railroad line haul: Commuter Operations</t>
  </si>
  <si>
    <t>Emissions from railroad yard operations.</t>
  </si>
  <si>
    <t>24003 Total</t>
  </si>
  <si>
    <t>2285002007</t>
  </si>
  <si>
    <t>Emissions from railroad line haul: Class II &amp; Class III Operations</t>
  </si>
  <si>
    <t>24005 Total</t>
  </si>
  <si>
    <t>24013 Total</t>
  </si>
  <si>
    <t>24025 Total</t>
  </si>
  <si>
    <t>24027 Total</t>
  </si>
  <si>
    <t>24510 Total</t>
  </si>
  <si>
    <t>Grand Total</t>
  </si>
  <si>
    <t>Emissions from commercial and institutional distillate oil combustion.</t>
  </si>
  <si>
    <t>Emissions from commercial and institutional residual oil combustion.</t>
  </si>
  <si>
    <t>Emissions from commercial &amp; institutional natural gas combustion.</t>
  </si>
  <si>
    <t>Emissions from commercial and institutional LPG combustion.</t>
  </si>
  <si>
    <t>Emissions from commercial/institutional kerosene combustion.</t>
  </si>
  <si>
    <t>Emissions from residential distillate oil combustion.</t>
  </si>
  <si>
    <t>Emissions from residential natural gas combustion.</t>
  </si>
  <si>
    <t>Emissions from residential LPG combustion.</t>
  </si>
  <si>
    <t>Woodstove: fireplace inserts; non EPA-certified</t>
  </si>
  <si>
    <t>Woodstove: fireplace inserts; EPA-certified; non-catalytic</t>
  </si>
  <si>
    <t>Woodstove: fireplace inserts; EPA-certified; catalytic</t>
  </si>
  <si>
    <t>Woodstove: pellet-fired, general</t>
  </si>
  <si>
    <t>Outdoor wood burning device, NEC</t>
  </si>
  <si>
    <t>Total: All Combustor Types</t>
  </si>
  <si>
    <t>Emissions from residential kerosene combustion.</t>
  </si>
  <si>
    <t>2201000062</t>
  </si>
  <si>
    <t>Emissions from gasoline marketing refueling.</t>
  </si>
  <si>
    <t>Conveyorized Charbroiling</t>
  </si>
  <si>
    <t>Under-fired Charbroiling</t>
  </si>
  <si>
    <t>Deep Fat Frying</t>
  </si>
  <si>
    <t>Flat Griddle Frying</t>
  </si>
  <si>
    <t>Clamshell Griddle Frying</t>
  </si>
  <si>
    <t>Emissions from bakeries.</t>
  </si>
  <si>
    <t>Emissions from small breweries</t>
  </si>
  <si>
    <t>Emissions from small wineries</t>
  </si>
  <si>
    <t>2401001000</t>
  </si>
  <si>
    <t>Emissions from ALL SOLVENT TYPES architectural surface coatings.</t>
  </si>
  <si>
    <t>Emissions from automobile refinishing.</t>
  </si>
  <si>
    <t>Emissions from traffic paints.</t>
  </si>
  <si>
    <t>Emissions from surface coatings of wood furniture and fixtures.</t>
  </si>
  <si>
    <t>Emissions from surface coatings of metal furniture &amp; fixtures.</t>
  </si>
  <si>
    <t>Emissions from Electronic and Other Electrical Coatings.</t>
  </si>
  <si>
    <t>Emissions from surface coatings of Motor Vehicle.</t>
  </si>
  <si>
    <t>Emissions from surface coatings of marine.</t>
  </si>
  <si>
    <t>Emissions from surface coatings - misc. manufacturing.</t>
  </si>
  <si>
    <t>Emissions from surface coatings for industrial maintenance.</t>
  </si>
  <si>
    <t>Emissions from surface coatings - other categories.</t>
  </si>
  <si>
    <t>2415000000</t>
  </si>
  <si>
    <t>Emissions from Cleaning Products: Industrial and Institutional Cleaning.</t>
  </si>
  <si>
    <t>Dry Cleaners</t>
  </si>
  <si>
    <t>Emissions from Screen &amp; Plateless printing</t>
  </si>
  <si>
    <t>Emissions from Offset Lithography printing</t>
  </si>
  <si>
    <t>Emissions from Letterpress printing</t>
  </si>
  <si>
    <t>Emissions from Rotogravure printing</t>
  </si>
  <si>
    <t>Emissions from Flexography printing</t>
  </si>
  <si>
    <t>2440000000</t>
  </si>
  <si>
    <t>Emissions from industrial adhesives.</t>
  </si>
  <si>
    <t>Commercial &amp; Consumer Products - Miscellaneous Products</t>
  </si>
  <si>
    <t>Emissions from emulsified asphalt.</t>
  </si>
  <si>
    <t>Emissions from Asphalt Roofing.</t>
  </si>
  <si>
    <t>2461800001</t>
  </si>
  <si>
    <t>Emissions from Commercial pesticide surface application</t>
  </si>
  <si>
    <t>2461800002</t>
  </si>
  <si>
    <t>Emissions from Commercial pesticide soil application</t>
  </si>
  <si>
    <t>Portable Fuel Containers:  Residential - Permeation</t>
  </si>
  <si>
    <t>Portable Fuel Containers:  Residential - Evaporation (including Diurnal)</t>
  </si>
  <si>
    <t>Portable Fuel Containers:  Residential - Transport</t>
  </si>
  <si>
    <t>Portable Fuel Containers:  Commercial - Permeation</t>
  </si>
  <si>
    <t>Portable Fuel Containers:  Commercial - Evaporation (Including Diurnal)</t>
  </si>
  <si>
    <t>Portable Fuel Containers:  Commercial - Transport</t>
  </si>
  <si>
    <t>Gasoline Marketing - Tank Truck Unloading - Submerged Filling</t>
  </si>
  <si>
    <t>Gasoline Marketing - Tank Truck Unloading - Balanced Submerged Filling</t>
  </si>
  <si>
    <t>Emissions from underground tank breathing.</t>
  </si>
  <si>
    <t>AvGas Stage I Aircraft Refueling.</t>
  </si>
  <si>
    <t>AvGas Stage II Aircraft Refueling.</t>
  </si>
  <si>
    <t>Emissions from distillate oil marine vessel unloading.</t>
  </si>
  <si>
    <t>Emissions from tank trucks in transit.</t>
  </si>
  <si>
    <t>Emissions from solid waste landfills.</t>
  </si>
  <si>
    <t>Emissions from POTWs.</t>
  </si>
  <si>
    <t>Emissions from soil/groundwater remediation of LUST sites.</t>
  </si>
  <si>
    <t>BEEF</t>
  </si>
  <si>
    <t>LAYERS</t>
  </si>
  <si>
    <t>BROILERS</t>
  </si>
  <si>
    <t>TURKEY</t>
  </si>
  <si>
    <t>DAIRY</t>
  </si>
  <si>
    <t>2805025000</t>
  </si>
  <si>
    <t>SWINE</t>
  </si>
  <si>
    <t>HORSES</t>
  </si>
  <si>
    <t>SHEEP</t>
  </si>
  <si>
    <t>GOATS</t>
  </si>
  <si>
    <t>2810001001</t>
  </si>
  <si>
    <t>wildfire/smodering</t>
  </si>
  <si>
    <t>2810001002</t>
  </si>
  <si>
    <t>wildfire/flaming</t>
  </si>
  <si>
    <t>Emissions from structural fires.</t>
  </si>
  <si>
    <t>Emissions from motor vehicle fires.</t>
  </si>
  <si>
    <t xml:space="preserve">Human Cremation </t>
  </si>
  <si>
    <t>2810060200</t>
  </si>
  <si>
    <t>Animal Cremation</t>
  </si>
  <si>
    <t>2811015001</t>
  </si>
  <si>
    <t>prescribed/smoldering</t>
  </si>
  <si>
    <t>2811015002</t>
  </si>
  <si>
    <t>prescribed/flaming</t>
  </si>
  <si>
    <t>Emissions from catastrophic/accidental releases/oil spills.</t>
  </si>
  <si>
    <t>Emissions from surface coatings of metal cans.</t>
  </si>
  <si>
    <t>Emissions from surface coatings of Aircraft.</t>
  </si>
  <si>
    <t>Industrial surface coatings of finished wood product manufacturing.</t>
  </si>
  <si>
    <t>2401060000</t>
  </si>
  <si>
    <t>Emissions from Household Appliance Manufacturing</t>
  </si>
  <si>
    <t>Emissions from surface coatings of Railroads.</t>
  </si>
  <si>
    <t>Open Burning of Yard Waste - Leaf Species Unspecified</t>
  </si>
  <si>
    <t>Open Burning of Yard Waste - Brush Species Unspecified</t>
  </si>
  <si>
    <t>Emissions from the Open Burning of Land Clearing Debris</t>
  </si>
  <si>
    <t>Open Burning of Residential Household Waste</t>
  </si>
  <si>
    <t>Emissions from crude oil marine vessel unloading.</t>
  </si>
  <si>
    <t>Emissions from residual oil marine vessel unloading.</t>
  </si>
  <si>
    <t>Emissions from gasoline marine vessel unloading.</t>
  </si>
  <si>
    <t>Emissions from jet naphtha marine vessel unloading.</t>
  </si>
  <si>
    <t>Emissions from kerosene marine vessel unloading.</t>
  </si>
  <si>
    <t>Emissions from on-site incineration.</t>
  </si>
  <si>
    <t>PM10-PRI</t>
  </si>
  <si>
    <t>Emissions from paved roads</t>
  </si>
  <si>
    <t>All Unpaved Roads</t>
  </si>
  <si>
    <t>Emissions from general residential building construction.</t>
  </si>
  <si>
    <t>Emissions from non-residential construction</t>
  </si>
  <si>
    <t>Emissions from road construction.</t>
  </si>
  <si>
    <t>Emissions from Mining and Quarrying.</t>
  </si>
  <si>
    <t>Refrigerant Losses from Industrial Refrigeration</t>
  </si>
  <si>
    <t>Miscellaneous Fertilizers</t>
  </si>
  <si>
    <t>State County</t>
  </si>
  <si>
    <t>State Facility</t>
  </si>
  <si>
    <t>Identifier</t>
  </si>
  <si>
    <t>Process ID</t>
  </si>
  <si>
    <t>Valley Proteins, Inc. - Curtis Bay</t>
  </si>
  <si>
    <t>003-0023-5-0830</t>
  </si>
  <si>
    <t>003-0033-9-1144</t>
  </si>
  <si>
    <t>Reliable Contracting - Asphalt Plant</t>
  </si>
  <si>
    <t>Prince Erachem Inc</t>
  </si>
  <si>
    <t>Reliable Contracting Company, Inc. - Glen Burnie</t>
  </si>
  <si>
    <t>003-0060-6-1228</t>
  </si>
  <si>
    <t>003-0193</t>
  </si>
  <si>
    <t>Baltimore Washington Medical Center</t>
  </si>
  <si>
    <t>003-0193-5-0657</t>
  </si>
  <si>
    <t>003-0193-5-0658</t>
  </si>
  <si>
    <t>003-0193-9-0875</t>
  </si>
  <si>
    <t>003-0193-9-0876</t>
  </si>
  <si>
    <t>003-0193-9-0877</t>
  </si>
  <si>
    <t>003-0193-9-0878</t>
  </si>
  <si>
    <t>003-0193-9-0879</t>
  </si>
  <si>
    <t>Northrop Grumman Systems Corporation - BWI</t>
  </si>
  <si>
    <t>40100310</t>
  </si>
  <si>
    <t>003-0276-5-0819</t>
  </si>
  <si>
    <t>003-0276-5-0820</t>
  </si>
  <si>
    <t>Kinder Morgan Phoenix Holdings LLC</t>
  </si>
  <si>
    <t>US Naval Support Activity Annapolis (PWD-A EV)</t>
  </si>
  <si>
    <t>003-0310-9-1112</t>
  </si>
  <si>
    <t>003-0310-9-1143</t>
  </si>
  <si>
    <t>003-0317-9-1055</t>
  </si>
  <si>
    <t>003-0317-9-1090</t>
  </si>
  <si>
    <t>003-0317-9-1091</t>
  </si>
  <si>
    <t>003-0317-9-1092</t>
  </si>
  <si>
    <t>003-0322-5-0761</t>
  </si>
  <si>
    <t>003-0322-5-0765</t>
  </si>
  <si>
    <t>003-0322-5-0766</t>
  </si>
  <si>
    <t>003-0322-5-0767</t>
  </si>
  <si>
    <t>003-0322-5-0783</t>
  </si>
  <si>
    <t>003-0322-9-1063</t>
  </si>
  <si>
    <t>003-0322-9-1066</t>
  </si>
  <si>
    <t>003-0322-9-1095</t>
  </si>
  <si>
    <t>003-0322-9-1096</t>
  </si>
  <si>
    <t>Raven Power Fort Smallwood LLC</t>
  </si>
  <si>
    <t>Bardon, Inc (d/b/a Aggregate Industries)</t>
  </si>
  <si>
    <t>003-0826-5-0787</t>
  </si>
  <si>
    <t>003-0826-6-1188</t>
  </si>
  <si>
    <t>Allan Myers Materials-Jessup (RAP)</t>
  </si>
  <si>
    <t>003-1460-6-1178</t>
  </si>
  <si>
    <t>30502099</t>
  </si>
  <si>
    <t>003-1471</t>
  </si>
  <si>
    <t>Millersville Landfill Gas to Electric Project</t>
  </si>
  <si>
    <t>003-1471-9-1034</t>
  </si>
  <si>
    <t>University of Maryland - Baltimore County</t>
  </si>
  <si>
    <t>Bluegrass Materials - Texas Quarry</t>
  </si>
  <si>
    <t>005-0003-6-3082</t>
  </si>
  <si>
    <t>005-0039-9-1427</t>
  </si>
  <si>
    <t>005-0039-9-1428</t>
  </si>
  <si>
    <t>C P Crane Generating Station</t>
  </si>
  <si>
    <t>005-0079-9-1509</t>
  </si>
  <si>
    <t>Diageo North America Inc (Relay Plant)</t>
  </si>
  <si>
    <t>Independent Can Company</t>
  </si>
  <si>
    <t>005-0184-6-1393</t>
  </si>
  <si>
    <t>York Building Products - Cockeysville</t>
  </si>
  <si>
    <t>Social Security Administration - National Control Center</t>
  </si>
  <si>
    <t>005-0282-5-2302</t>
  </si>
  <si>
    <t>005-0282-5-2377</t>
  </si>
  <si>
    <t>005-0282-5-2378</t>
  </si>
  <si>
    <t>005-0282-9-1436</t>
  </si>
  <si>
    <t>005-0282-9-1437</t>
  </si>
  <si>
    <t>Tradepoint Atlantic Shipyard</t>
  </si>
  <si>
    <t>MedStar Franklin Square Hospital Center</t>
  </si>
  <si>
    <t>005-0979-9-1465</t>
  </si>
  <si>
    <t>005-1149-6-1983</t>
  </si>
  <si>
    <t>005-1149-6-3123</t>
  </si>
  <si>
    <t>Maryland Paving Rosedale, LLC</t>
  </si>
  <si>
    <t>005-1809-6-3069</t>
  </si>
  <si>
    <t>Eastern Sanitary Landfill Solid Waste Management Facility</t>
  </si>
  <si>
    <t>005-2075-6-1438</t>
  </si>
  <si>
    <t>50100402</t>
  </si>
  <si>
    <t>Honeygo Run Reclamation Center Rubble Landfill</t>
  </si>
  <si>
    <t>Imerys Carbonates USA, Inc.</t>
  </si>
  <si>
    <t>005-2322-5-1533</t>
  </si>
  <si>
    <t>005-2407-5-1259</t>
  </si>
  <si>
    <t>005-2407-5-1261</t>
  </si>
  <si>
    <t>005-2407-5-1262</t>
  </si>
  <si>
    <t>005-2407-5-1263</t>
  </si>
  <si>
    <t>005-2407-5-1466</t>
  </si>
  <si>
    <t>005-2407-5-1467</t>
  </si>
  <si>
    <t>005-2407-5-1468</t>
  </si>
  <si>
    <t>005-2407-5-1469</t>
  </si>
  <si>
    <t>005-2407-5-1577</t>
  </si>
  <si>
    <t>005-2407-5-1579</t>
  </si>
  <si>
    <t>005-2407-5-2222</t>
  </si>
  <si>
    <t>005-2407-5-2300</t>
  </si>
  <si>
    <t>005-2407-5-2320</t>
  </si>
  <si>
    <t>005-2407-5-2321</t>
  </si>
  <si>
    <t>005-2436-5-2342</t>
  </si>
  <si>
    <t>005-2436-6-3076</t>
  </si>
  <si>
    <t>30500204</t>
  </si>
  <si>
    <t>005-2436-6-3077</t>
  </si>
  <si>
    <t>005-2824</t>
  </si>
  <si>
    <t>Vac Pac, Inc</t>
  </si>
  <si>
    <t>005-2824-6-3124</t>
  </si>
  <si>
    <t>005-2824-6-3126</t>
  </si>
  <si>
    <t>005-2824-6-3127</t>
  </si>
  <si>
    <t>005-2843</t>
  </si>
  <si>
    <t>Benjer, Inc. - Middle River</t>
  </si>
  <si>
    <t>005-2843-6-3138</t>
  </si>
  <si>
    <t>C.J. Miller, LLC - Westminster</t>
  </si>
  <si>
    <t>013-0046-5-0218</t>
  </si>
  <si>
    <t>013-0046-6-0361</t>
  </si>
  <si>
    <t>30502003</t>
  </si>
  <si>
    <t>Colonial Pipeline Company-Dorsey Junction</t>
  </si>
  <si>
    <t>013-0056-9-0202</t>
  </si>
  <si>
    <t>Maryland Paving - Woodbine</t>
  </si>
  <si>
    <t>013-0098-4-0148</t>
  </si>
  <si>
    <t>013-0098-4-0149</t>
  </si>
  <si>
    <t>013-0098-6-0448</t>
  </si>
  <si>
    <t>013-0102</t>
  </si>
  <si>
    <t>C.J. Miller, LLC - Finksburg</t>
  </si>
  <si>
    <t>013-0102-5-0216</t>
  </si>
  <si>
    <t>013-0102-5-0217</t>
  </si>
  <si>
    <t>013-0102-6-0118</t>
  </si>
  <si>
    <t>013-0102-6-0358</t>
  </si>
  <si>
    <t>30500257</t>
  </si>
  <si>
    <t>013-0102-6-0359</t>
  </si>
  <si>
    <t>013-0110-4-0150</t>
  </si>
  <si>
    <t>Northern Municipal Landfill</t>
  </si>
  <si>
    <t>013-0242-9-0213</t>
  </si>
  <si>
    <t>013-0394</t>
  </si>
  <si>
    <t>Harvest Mid-Atlantic, LLC</t>
  </si>
  <si>
    <t>013-0394-9-0192</t>
  </si>
  <si>
    <t>013-0394-9-0193</t>
  </si>
  <si>
    <t>013-0394-9-0194</t>
  </si>
  <si>
    <t>013-0394-9-0215</t>
  </si>
  <si>
    <t>Evonik Corporation</t>
  </si>
  <si>
    <t>Cytec Aerospace Materials, Inc</t>
  </si>
  <si>
    <t>025-0024-5-0353</t>
  </si>
  <si>
    <t>025-0024-5-0354</t>
  </si>
  <si>
    <t>025-0031-4-0712</t>
  </si>
  <si>
    <t>025-0031-6-0499</t>
  </si>
  <si>
    <t>Allan Myers MD, Inc. -  Aberdeen Asphalt Plant</t>
  </si>
  <si>
    <t>025-0056-6-0479</t>
  </si>
  <si>
    <t>30503201</t>
  </si>
  <si>
    <t>025-0333</t>
  </si>
  <si>
    <t>Crouse Construction Co., Inc.</t>
  </si>
  <si>
    <t>025-0333-9-0445</t>
  </si>
  <si>
    <t>025-0360</t>
  </si>
  <si>
    <t xml:space="preserve">Harford Waste Disposal Center </t>
  </si>
  <si>
    <t>025-0360-9-0417</t>
  </si>
  <si>
    <t>025-0360-9-0422</t>
  </si>
  <si>
    <t>025-0360-9-0447</t>
  </si>
  <si>
    <t>025-0360-9-0498</t>
  </si>
  <si>
    <t>50300601</t>
  </si>
  <si>
    <t>025-0423-6-0493</t>
  </si>
  <si>
    <t>025-0434</t>
  </si>
  <si>
    <t>Upper Chesapeake Medical Center</t>
  </si>
  <si>
    <t>025-0434-5-0139</t>
  </si>
  <si>
    <t>025-0434-5-0140</t>
  </si>
  <si>
    <t>025-0434-5-0141</t>
  </si>
  <si>
    <t>025-0434-9-0271</t>
  </si>
  <si>
    <t>025-0434-9-0483</t>
  </si>
  <si>
    <t>20300201</t>
  </si>
  <si>
    <t>025-0558-6-0482</t>
  </si>
  <si>
    <t>025-0630</t>
  </si>
  <si>
    <t>Bizerba Label Solutions, Inc</t>
  </si>
  <si>
    <t>025-0630-6-0220</t>
  </si>
  <si>
    <t>025-0630-6-0221</t>
  </si>
  <si>
    <t>025-0630-6-0222</t>
  </si>
  <si>
    <t>025-0630-6-0223</t>
  </si>
  <si>
    <t>025-0630-6-0238</t>
  </si>
  <si>
    <t>025-0630-6-0380</t>
  </si>
  <si>
    <t>025-0630-6-0466</t>
  </si>
  <si>
    <t>025-0630-6-0488</t>
  </si>
  <si>
    <t>025-0630-6-0502</t>
  </si>
  <si>
    <t>025-0630-6-0503</t>
  </si>
  <si>
    <t>025-0630-6-0504</t>
  </si>
  <si>
    <t>025-0630-6-0507</t>
  </si>
  <si>
    <t>025-0630-6-0515</t>
  </si>
  <si>
    <t>027-0050</t>
  </si>
  <si>
    <t>Johns Hopkins University - Applied Physics Laboratory</t>
  </si>
  <si>
    <t>027-0050-5-0092</t>
  </si>
  <si>
    <t>027-0050-5-0102</t>
  </si>
  <si>
    <t>027-0050-5-0103</t>
  </si>
  <si>
    <t>027-0050-5-0184</t>
  </si>
  <si>
    <t>027-0050-5-0185</t>
  </si>
  <si>
    <t>027-0050-5-0228</t>
  </si>
  <si>
    <t>027-0050-5-0260</t>
  </si>
  <si>
    <t>027-0050-5-0302</t>
  </si>
  <si>
    <t>027-0050-5-0339</t>
  </si>
  <si>
    <t>027-0050-5-0340</t>
  </si>
  <si>
    <t>027-0050-5-0341</t>
  </si>
  <si>
    <t>027-0050-5-0343</t>
  </si>
  <si>
    <t>027-0050-5-0344</t>
  </si>
  <si>
    <t>027-0050-5-0345</t>
  </si>
  <si>
    <t>027-0050-5-0346</t>
  </si>
  <si>
    <t>027-0050-5-0359</t>
  </si>
  <si>
    <t>027-0050-5-0360</t>
  </si>
  <si>
    <t>027-0050-5-0393</t>
  </si>
  <si>
    <t>027-0050-5-0394</t>
  </si>
  <si>
    <t>027-0050-6-0392</t>
  </si>
  <si>
    <t>027-0050-9-0263</t>
  </si>
  <si>
    <t>027-0050-9-0264</t>
  </si>
  <si>
    <t>027-0050-9-0273</t>
  </si>
  <si>
    <t>027-0050-9-0283</t>
  </si>
  <si>
    <t>027-0050-9-0284</t>
  </si>
  <si>
    <t>027-0050-9-0287</t>
  </si>
  <si>
    <t>027-0050-9-0320</t>
  </si>
  <si>
    <t>027-0050-9-0321</t>
  </si>
  <si>
    <t>027-0050-9-0327</t>
  </si>
  <si>
    <t>027-0050-9-0328</t>
  </si>
  <si>
    <t>027-0050-9-0339</t>
  </si>
  <si>
    <t>027-0050-9-0359</t>
  </si>
  <si>
    <t>027-0050-9-0360</t>
  </si>
  <si>
    <t>027-0050-9-0367</t>
  </si>
  <si>
    <t>027-0050-9-0376</t>
  </si>
  <si>
    <t>027-0050-9-0415</t>
  </si>
  <si>
    <t>MD &amp; VA Milk Producers Coop</t>
  </si>
  <si>
    <t>Transcontinental Gas Pipe Line Company, LLC Compressor Station 190</t>
  </si>
  <si>
    <t>027-0364-9-0369</t>
  </si>
  <si>
    <t>027-0364-9-0379</t>
  </si>
  <si>
    <t>Allan Myers Materials-Jessup Asphalt</t>
  </si>
  <si>
    <t>027-0535-6-0458</t>
  </si>
  <si>
    <t>30502510</t>
  </si>
  <si>
    <t>027-0612</t>
  </si>
  <si>
    <t>Laurel Sand and Gravel, Inc. - Elkridge</t>
  </si>
  <si>
    <t>027-0612-6-0444</t>
  </si>
  <si>
    <t>30500261</t>
  </si>
  <si>
    <t>P. Flanigan and Sons, Inc - N. Monroe St.</t>
  </si>
  <si>
    <t>510-0069-6-2038</t>
  </si>
  <si>
    <t>GAF</t>
  </si>
  <si>
    <t>W. R. Grace &amp; Co. - Davison Chemical</t>
  </si>
  <si>
    <t>30181003</t>
  </si>
  <si>
    <t>510-0077-5-2173</t>
  </si>
  <si>
    <t>510-0077-9-1282</t>
  </si>
  <si>
    <t>510-0078</t>
  </si>
  <si>
    <t>St. Agnes Hospital</t>
  </si>
  <si>
    <t>510-0078-5-2020</t>
  </si>
  <si>
    <t>510-0078-5-2021</t>
  </si>
  <si>
    <t>510-0078-5-2022</t>
  </si>
  <si>
    <t>510-0078-9-1193</t>
  </si>
  <si>
    <t>510-0078-9-1194</t>
  </si>
  <si>
    <t>510-0088</t>
  </si>
  <si>
    <t>University of MD Medical Center Midtown Campus</t>
  </si>
  <si>
    <t>510-0088-5-0526</t>
  </si>
  <si>
    <t>510-0088-5-0527</t>
  </si>
  <si>
    <t>510-0088-5-0528</t>
  </si>
  <si>
    <t>510-0088-9-1190</t>
  </si>
  <si>
    <t>510-0088-9-1191</t>
  </si>
  <si>
    <t>510-0088-9-1192</t>
  </si>
  <si>
    <t>510-0106-5-2174</t>
  </si>
  <si>
    <t>P. Flanigan and Sons, Inc - Annapolis Rd</t>
  </si>
  <si>
    <t>The Sherwin-Williams Company - Baltimore</t>
  </si>
  <si>
    <t>510-0301-5-2148</t>
  </si>
  <si>
    <t>510-0301-5-2213</t>
  </si>
  <si>
    <t>510-0314-6-2018</t>
  </si>
  <si>
    <t>510-0314-6-2021</t>
  </si>
  <si>
    <t>510-0314-9-1293</t>
  </si>
  <si>
    <t>510-0314-9-1298</t>
  </si>
  <si>
    <t>Petroleum Fuel and Terminal Co - Erdman Ave</t>
  </si>
  <si>
    <t>510-0703-9-1326</t>
  </si>
  <si>
    <t>40781606</t>
  </si>
  <si>
    <t>Buckeye Terminals, LLC - Baltimore Terminal</t>
  </si>
  <si>
    <t>510-1045-4-3268</t>
  </si>
  <si>
    <t>510-1045-4-3269</t>
  </si>
  <si>
    <t>510-1045-5-2123</t>
  </si>
  <si>
    <t>510-1045-5-2124</t>
  </si>
  <si>
    <t>510-1045-5-2125</t>
  </si>
  <si>
    <t>510-1045-5-2126</t>
  </si>
  <si>
    <t>510-1045-5-2127</t>
  </si>
  <si>
    <t>510-1045-5-2128</t>
  </si>
  <si>
    <t>510-1045-5-2129</t>
  </si>
  <si>
    <t>510-1045-5-2130</t>
  </si>
  <si>
    <t>510-1045-5-2131</t>
  </si>
  <si>
    <t>510-1045-5-2132</t>
  </si>
  <si>
    <t>510-1045-5-2133</t>
  </si>
  <si>
    <t>510-1045-5-2134</t>
  </si>
  <si>
    <t>510-1045-5-2135</t>
  </si>
  <si>
    <t>510-1045-5-2136</t>
  </si>
  <si>
    <t>510-1045-5-2182</t>
  </si>
  <si>
    <t>510-1045-5-2183</t>
  </si>
  <si>
    <t>510-1045-5-2184</t>
  </si>
  <si>
    <t>510-1045-5-2198</t>
  </si>
  <si>
    <t>510-1045-5-2199</t>
  </si>
  <si>
    <t>510-1045-5-2200</t>
  </si>
  <si>
    <t>510-1045-5-2232</t>
  </si>
  <si>
    <t>510-1045-5-2233</t>
  </si>
  <si>
    <t>510-1045-5-2234</t>
  </si>
  <si>
    <t>510-1045-9-1266</t>
  </si>
  <si>
    <t>510-1045-9-1325</t>
  </si>
  <si>
    <t>510-1158-9-1294</t>
  </si>
  <si>
    <t>510-1158-9-1295</t>
  </si>
  <si>
    <t>510-1158-9-1296</t>
  </si>
  <si>
    <t>Petroleum Fuel and Terminal Company - S Clinton St</t>
  </si>
  <si>
    <t>MPI Labels of Baltimore, Inc</t>
  </si>
  <si>
    <t>510-2244-6-2029</t>
  </si>
  <si>
    <t>510-2244-6-2033</t>
  </si>
  <si>
    <t>510-2244-6-2034</t>
  </si>
  <si>
    <t>510-2244-6-2048</t>
  </si>
  <si>
    <t>510-2244-6-2049</t>
  </si>
  <si>
    <t>510-2260-5-2197</t>
  </si>
  <si>
    <t>Quarantine Road Municipal Landfill</t>
  </si>
  <si>
    <t>510-3253</t>
  </si>
  <si>
    <t>P &amp; J Contracting Company, Inc.</t>
  </si>
  <si>
    <t>510-3253-6-1952</t>
  </si>
  <si>
    <t>CCL Label, Inc.</t>
  </si>
  <si>
    <t>NIH Bayview Acquisition, LLC</t>
  </si>
  <si>
    <t>510-3406-5-1827</t>
  </si>
  <si>
    <t>510-3406-5-1828</t>
  </si>
  <si>
    <t>510-3406-5-1829</t>
  </si>
  <si>
    <t>510-3465</t>
  </si>
  <si>
    <t>Origin Baltimore Recycling, LLC</t>
  </si>
  <si>
    <t>510-3465-9-1120</t>
  </si>
  <si>
    <t>30630007</t>
  </si>
  <si>
    <t>University of Maryland Medical Center</t>
  </si>
  <si>
    <t>510-3600</t>
  </si>
  <si>
    <t>Key Recycling, LLC</t>
  </si>
  <si>
    <t>510-3600-6-1995</t>
  </si>
  <si>
    <t>510-3601</t>
  </si>
  <si>
    <t>Cintas Corporation - Baltimore</t>
  </si>
  <si>
    <t>510-3601-5-2096</t>
  </si>
  <si>
    <t>510-3601-5-2228</t>
  </si>
  <si>
    <t>510-3601-6-2052</t>
  </si>
  <si>
    <t>33000106</t>
  </si>
  <si>
    <t>510-3601-9-1351</t>
  </si>
  <si>
    <t>33000199</t>
  </si>
  <si>
    <t>510-3601-9-1358</t>
  </si>
  <si>
    <t>510-3645</t>
  </si>
  <si>
    <t>Targa Baltimore Terminal</t>
  </si>
  <si>
    <t>510-3645-5-2157</t>
  </si>
  <si>
    <t>510-3645-5-2158</t>
  </si>
  <si>
    <t>510-3645-5-2159</t>
  </si>
  <si>
    <t>510-3645-9-1292</t>
  </si>
  <si>
    <t>40600251</t>
  </si>
  <si>
    <t>Airport Ground Support Equipment</t>
  </si>
  <si>
    <t>Recreational Equipment</t>
  </si>
  <si>
    <t>Construction and Mining Equipment</t>
  </si>
  <si>
    <t>Industrial Equipment</t>
  </si>
  <si>
    <t>Lawn and Garden Equipment</t>
  </si>
  <si>
    <t>Agricultural Equipment</t>
  </si>
  <si>
    <t>Commercial Equipment</t>
  </si>
  <si>
    <t>Logging Equipment</t>
  </si>
  <si>
    <t>Gasoline 2-Stroke</t>
  </si>
  <si>
    <t>Gasoline 4-Stroke</t>
  </si>
  <si>
    <t>Gasoline, 4-Stroke</t>
  </si>
  <si>
    <t>Diesel</t>
  </si>
  <si>
    <t>LPG</t>
  </si>
  <si>
    <t>Baltimore Washington International Thurgood Marshall Airport</t>
  </si>
  <si>
    <t>003-0208-4-0886</t>
  </si>
  <si>
    <t>003-0208-5-0769</t>
  </si>
  <si>
    <t>003-0208-5-0770</t>
  </si>
  <si>
    <t>003-0208-5-0771</t>
  </si>
  <si>
    <t>003-0208-5-0772</t>
  </si>
  <si>
    <t>003-0208-5-0773</t>
  </si>
  <si>
    <t>003-0208-5-0774</t>
  </si>
  <si>
    <t>003-0208-5-0794</t>
  </si>
  <si>
    <t>003-0208-5-0808</t>
  </si>
  <si>
    <t>003-0208-5-0831</t>
  </si>
  <si>
    <t>003-0208-9-1030</t>
  </si>
  <si>
    <t>003-0208-9-1053</t>
  </si>
  <si>
    <t>003-0208-9-1070</t>
  </si>
  <si>
    <t>003-0208-9-1109</t>
  </si>
  <si>
    <t>APG-Aberdeen Area</t>
  </si>
  <si>
    <t>025-0081-4-0707</t>
  </si>
  <si>
    <t>025-0081-5-0298</t>
  </si>
  <si>
    <t>025-0081-5-0299</t>
  </si>
  <si>
    <t>025-0081-5-0300</t>
  </si>
  <si>
    <t>025-0081-5-0301</t>
  </si>
  <si>
    <t>025-0081-5-0308</t>
  </si>
  <si>
    <t>025-0081-5-0322</t>
  </si>
  <si>
    <t>025-0081-5-0334</t>
  </si>
  <si>
    <t>025-0081-5-0335</t>
  </si>
  <si>
    <t>025-0081-5-0336</t>
  </si>
  <si>
    <t>025-0081-5-0352</t>
  </si>
  <si>
    <t>025-0081-9-0409</t>
  </si>
  <si>
    <t>025-0081-9-0410</t>
  </si>
  <si>
    <t>025-0081-9-0411</t>
  </si>
  <si>
    <t>025-0081-9-0412</t>
  </si>
  <si>
    <t>025-0081-9-0418</t>
  </si>
  <si>
    <t>025-0081-9-0433</t>
  </si>
  <si>
    <t>025-0081-9-0436</t>
  </si>
  <si>
    <t>025-0081-9-0491</t>
  </si>
  <si>
    <t>025-0081-9-0499</t>
  </si>
  <si>
    <t>025-0081-9-0500</t>
  </si>
  <si>
    <t>025-0082</t>
  </si>
  <si>
    <t>025-0082-4-0704</t>
  </si>
  <si>
    <t>025-0082-5-0329</t>
  </si>
  <si>
    <t>025-0082-5-0330</t>
  </si>
  <si>
    <t>025-0082-5-0331</t>
  </si>
  <si>
    <t>025-0082-5-0332</t>
  </si>
  <si>
    <t>025-0082-5-0333</t>
  </si>
  <si>
    <t>025-0082-5-0366</t>
  </si>
  <si>
    <t>025-0082-9-0448</t>
  </si>
  <si>
    <t>025-0082-9-0463</t>
  </si>
  <si>
    <t>025-0082-9-0464</t>
  </si>
  <si>
    <t>025-0082-9-0465</t>
  </si>
  <si>
    <t>025-0082-9-0488</t>
  </si>
  <si>
    <t>025-0081-4-0710</t>
  </si>
  <si>
    <t>025-0081-9-0434</t>
  </si>
  <si>
    <t>025-0082-4-0700</t>
  </si>
  <si>
    <t>025-0082-4-0701</t>
  </si>
  <si>
    <t>025-0082-9-0442</t>
  </si>
  <si>
    <t>025-0082-9-0506</t>
  </si>
  <si>
    <t>025-0081-4-0708</t>
  </si>
  <si>
    <t>APG-Aberdeen Area / Philips Airfield</t>
  </si>
  <si>
    <t>APG-Edgewood Area / Weide Heliport</t>
  </si>
  <si>
    <t>MD Jurisdiction</t>
  </si>
  <si>
    <t>VMT</t>
  </si>
  <si>
    <t>Ref. VOC</t>
  </si>
  <si>
    <t>N-Ref. VOC</t>
  </si>
  <si>
    <t>Total VOC</t>
  </si>
  <si>
    <t>NOx2</t>
  </si>
  <si>
    <t>PM2.5R</t>
  </si>
  <si>
    <t>Baltimore</t>
  </si>
  <si>
    <t>Balto O3 N/A Area</t>
  </si>
  <si>
    <t>(TPY -TONS PER YEAR)</t>
  </si>
  <si>
    <t>NonRef. VOC</t>
  </si>
  <si>
    <t>strStateCountyFIPs</t>
  </si>
  <si>
    <t>strStateFacilityIdentifier</t>
  </si>
  <si>
    <t>MASTER_AI_NAME</t>
  </si>
  <si>
    <t>SOURCE</t>
  </si>
  <si>
    <t>strEmissionUnitID</t>
  </si>
  <si>
    <t>strProcessID</t>
  </si>
  <si>
    <t>MAR</t>
  </si>
  <si>
    <t>Emissions from military aircraft LTOs</t>
  </si>
  <si>
    <t>Emissions from commercial aircraft LTOs</t>
  </si>
  <si>
    <t>Emissions from general aviaion aircraft LTOs</t>
  </si>
  <si>
    <t>Emissions from air taxi aircraft LTOs</t>
  </si>
  <si>
    <t>Emissions from aircraft auxiliary power units</t>
  </si>
  <si>
    <t>NONPOINT</t>
  </si>
  <si>
    <t>Firefighting Training</t>
  </si>
  <si>
    <t>NONROAD</t>
  </si>
  <si>
    <t xml:space="preserve">Highway - Gasoline - Light Duty Vehicles (LDGV) </t>
  </si>
  <si>
    <t>GSE</t>
  </si>
  <si>
    <t>POINT</t>
  </si>
  <si>
    <t>External Combustion Boilers</t>
  </si>
  <si>
    <t>Boiler stack</t>
  </si>
  <si>
    <t>Boilers</t>
  </si>
  <si>
    <t>Gasoline Marketing - Refueling</t>
  </si>
  <si>
    <t>Internal Combustion Engines / standby generator</t>
  </si>
  <si>
    <t>MTU Onsite Energy 900-XC6DT2 emergency generator</t>
  </si>
  <si>
    <t>Petroleum and Solvent Evaporation</t>
  </si>
  <si>
    <t>Internal Combustion Engines</t>
  </si>
  <si>
    <t>Aircraft</t>
  </si>
  <si>
    <t>Vessel - Diesel</t>
  </si>
  <si>
    <t>Vessel - Gasoline</t>
  </si>
  <si>
    <t>Training Exercises   Ammunition/Smoke Testing</t>
  </si>
  <si>
    <t>Fuel Spills refueling/spillage</t>
  </si>
  <si>
    <t>Solvent-Based Paint</t>
  </si>
  <si>
    <t>Water-Based Paint</t>
  </si>
  <si>
    <t>Solvent Degreasing</t>
  </si>
  <si>
    <t>Personal Care Products</t>
  </si>
  <si>
    <t>Household Products</t>
  </si>
  <si>
    <t>Automotive Aftermarket Products</t>
  </si>
  <si>
    <t>Adhesives and Sealants</t>
  </si>
  <si>
    <t>Miscellaneous Products</t>
  </si>
  <si>
    <t>Storage Tanks</t>
  </si>
  <si>
    <t>Open Burning</t>
  </si>
  <si>
    <t>Landfill</t>
  </si>
  <si>
    <t>Munitions Detonation</t>
  </si>
  <si>
    <t>Off-highway Gasoline, 2-Stroke /Construction &amp; Mining Equipt /Total</t>
  </si>
  <si>
    <t>Forklift</t>
  </si>
  <si>
    <t>Heavy Construction/Off-highway Diesel /Construction &amp; Mining Equipt /Off-highway Trucks</t>
  </si>
  <si>
    <t>LDGT12 or LDGT1 and LDGT2</t>
  </si>
  <si>
    <t>HDDBT / HDDV</t>
  </si>
  <si>
    <t>Boomlift Aerial</t>
  </si>
  <si>
    <t>LDDT</t>
  </si>
  <si>
    <t>Lawn Mowers</t>
  </si>
  <si>
    <t>Lawn Tractor</t>
  </si>
  <si>
    <t>John Deere Tractor</t>
  </si>
  <si>
    <t>ONROAD</t>
  </si>
  <si>
    <t>LDGV</t>
  </si>
  <si>
    <t>HDGV</t>
  </si>
  <si>
    <t>External Combustion</t>
  </si>
  <si>
    <t>Waste Disposal - Site Remediation</t>
  </si>
  <si>
    <t>24033</t>
  </si>
  <si>
    <t>MWCOG</t>
  </si>
  <si>
    <t>033-0655</t>
  </si>
  <si>
    <t>Andrews Air Force Base</t>
  </si>
  <si>
    <t>Refueling</t>
  </si>
  <si>
    <t>Traffic Paints</t>
  </si>
  <si>
    <t>Commercial &amp; Consumer Products</t>
  </si>
  <si>
    <t>Asphalt Paving</t>
  </si>
  <si>
    <t>Pesticide surface application</t>
  </si>
  <si>
    <t>Pesticide soil application</t>
  </si>
  <si>
    <t>Tank Truck Unloading - Submerged Filling</t>
  </si>
  <si>
    <t>Tank Truck Unloading - Balanced Submerged Filling</t>
  </si>
  <si>
    <t>Underground Tank Breathing</t>
  </si>
  <si>
    <t>Tank Trucks in Transit</t>
  </si>
  <si>
    <t>Fire Fighter Training</t>
  </si>
  <si>
    <t>Jet Engine Testing</t>
  </si>
  <si>
    <t>Range Activities ---  Ammunition</t>
  </si>
  <si>
    <t>033-0655-4-1659</t>
  </si>
  <si>
    <t>Ext Comb /Comm-Inst /Distillate Oil /&lt; 10 Million Btu/hr **</t>
  </si>
  <si>
    <t>033-0655-5-0958</t>
  </si>
  <si>
    <t>Ext Comb /Comm-Inst /Natural Gas /&lt; 10 Million Btu/hr</t>
  </si>
  <si>
    <t>033-0655-5-1229</t>
  </si>
  <si>
    <t>033-0655-5-1481</t>
  </si>
  <si>
    <t>033-0655-5-1482</t>
  </si>
  <si>
    <t>033-0655-5-1483</t>
  </si>
  <si>
    <t>033-0655-5-1484</t>
  </si>
  <si>
    <t>033-0655-5-1585</t>
  </si>
  <si>
    <t>033-0655-5-1586</t>
  </si>
  <si>
    <t>033-0655-6-1011</t>
  </si>
  <si>
    <t>Surface Coating /Misc Metal Parts /Other Not Classified/Paint Booths</t>
  </si>
  <si>
    <t>033-0655-9-1035</t>
  </si>
  <si>
    <t>Refueling - Gas Stations</t>
  </si>
  <si>
    <t>033-0655-9-1144</t>
  </si>
  <si>
    <t>033-0655-9-1222</t>
  </si>
  <si>
    <t>Int Comb /Industrial /Distillate Oil (Diesel) /Reciprocating</t>
  </si>
  <si>
    <t>033-0655-9-1298</t>
  </si>
  <si>
    <t>033-0655-9-1344</t>
  </si>
  <si>
    <t>033-0655-9-1352</t>
  </si>
  <si>
    <t>033-0655-9-1353</t>
  </si>
  <si>
    <t>033-0655-9-1354</t>
  </si>
  <si>
    <t>033-0655-9-1505</t>
  </si>
  <si>
    <t>Int Comb /Electric Gen /Distillate Oil (Diesel)</t>
  </si>
  <si>
    <t>033-0655-9-1506</t>
  </si>
  <si>
    <t>Yard Locomotives</t>
  </si>
  <si>
    <t>MOBILE</t>
  </si>
  <si>
    <t>LDGV - Other Freeways and Expressways: Urban Total - Light-Duty Automobiles6</t>
  </si>
  <si>
    <t>LDGT1 - Other Freeways and Expressways: Urban Total - Medium-Duty Vehicles5</t>
  </si>
  <si>
    <t>HDGV - Other Freeways and Expressways: Urban Total - Heavy-Duty Trucks8</t>
  </si>
  <si>
    <t>LDDV - Other Freeways and Expressways: Urban Total - used for Automobile Cargo</t>
  </si>
  <si>
    <t>LDDT - Other Freeways and Expressways: Urban Total - Light Heavy-Duty Trucks and Vans7</t>
  </si>
  <si>
    <t>HDDV - Other Freeways and Expressways: Urban Total</t>
  </si>
  <si>
    <t>Forklifts LPG</t>
  </si>
  <si>
    <t>LPG Generator Sets</t>
  </si>
  <si>
    <t>CNG Generator Sets</t>
  </si>
  <si>
    <t>Construction and Mining Equipment / Rubber Tire Loaders</t>
  </si>
  <si>
    <t>Cranes - Diesel</t>
  </si>
  <si>
    <t>Construction and Mining Equipment - Graders</t>
  </si>
  <si>
    <t>Construction and Mining Equipment / Off-highway Trucks</t>
  </si>
  <si>
    <t>Construction and Mining Equipment / Tractors/Loaders/Backhoes</t>
  </si>
  <si>
    <t>Construction and Mining Equipment Skid Steer Loaders - Roll-on/Roll-off Cargo</t>
  </si>
  <si>
    <t>Industrial Equipment - Aerial Lifts</t>
  </si>
  <si>
    <t>Industrial Equipment - Forklifts Diesel</t>
  </si>
  <si>
    <t>Industrial Equipment - Sweepers/Scrubbers</t>
  </si>
  <si>
    <t>Industrial Equipment - Other General Industrial Equipment</t>
  </si>
  <si>
    <t>Industrial Equipment - Other Material Handling Equipment</t>
  </si>
  <si>
    <t>Industrial Equipment - Terminal Tractors</t>
  </si>
  <si>
    <t>Commercial Equipment - Generator Sets</t>
  </si>
  <si>
    <t>Pump - Diesel</t>
  </si>
  <si>
    <t>Topcoat: Solvent-borne - Automobiles</t>
  </si>
  <si>
    <t>Activity Data Source</t>
  </si>
  <si>
    <t>strEmissionUnitNumerator</t>
  </si>
  <si>
    <t>MAA Plane, Fuel Usage, and Traffic Data/ Walter run EDMS</t>
  </si>
  <si>
    <t>TON</t>
  </si>
  <si>
    <t>Point Source Database</t>
  </si>
  <si>
    <t>2017 Plane data from Aberdeen Proving Ground / Water run EDMS</t>
  </si>
  <si>
    <t>AFB</t>
  </si>
  <si>
    <t>2016 Landside Air Emissions Inventory MDOT / MPA Report</t>
  </si>
  <si>
    <t>MPA</t>
  </si>
  <si>
    <t>Activity Data Source SOURCE</t>
  </si>
  <si>
    <t>Emission Unit</t>
  </si>
  <si>
    <t>Numerator</t>
  </si>
  <si>
    <t>2280002100</t>
  </si>
  <si>
    <t>Mobile Sources;Marine Vessels, Commercial;Diesel;Port emissions</t>
  </si>
  <si>
    <t>2280002200</t>
  </si>
  <si>
    <t>Mobile Sources;Marine Vessels, Commercial;Diesel;Underway emissions</t>
  </si>
  <si>
    <t>2280003100</t>
  </si>
  <si>
    <t>Mobile Sources;Marine Vessels, Commercial;Residual;Port emissions</t>
  </si>
  <si>
    <t>2280003200</t>
  </si>
  <si>
    <t>Mobile Sources;Marine Vessels, Commercial;Residual;Underway emissions</t>
  </si>
  <si>
    <t xml:space="preserve"> Name 2</t>
  </si>
  <si>
    <t>Facility</t>
  </si>
  <si>
    <t>2017 SIP Biogenic Source Emission Inventories</t>
  </si>
  <si>
    <t>Biogenic Source Emissions –2017 SIP Emission Inventory</t>
  </si>
  <si>
    <t>Biogenic Source Emissions – 2017 SIP Emission Inventory</t>
  </si>
  <si>
    <t>SIP2017</t>
  </si>
  <si>
    <t>BEIS</t>
  </si>
  <si>
    <t>OSD 2016ff MDDOE EI estimates : Aug 6, 2019.</t>
  </si>
  <si>
    <t>2016ff</t>
  </si>
  <si>
    <t>Daily June-July-August (tons)</t>
  </si>
  <si>
    <t>(tons)</t>
  </si>
  <si>
    <t>county</t>
  </si>
  <si>
    <t>sector</t>
  </si>
  <si>
    <t>sector_group</t>
  </si>
  <si>
    <t>NAA</t>
  </si>
  <si>
    <t>VOC_INV</t>
  </si>
  <si>
    <t>Anne Arundel Co</t>
  </si>
  <si>
    <t>beis</t>
  </si>
  <si>
    <t>Baltimore Co</t>
  </si>
  <si>
    <t>Carroll Co</t>
  </si>
  <si>
    <t>Harford Co</t>
  </si>
  <si>
    <t>Howard Co</t>
  </si>
  <si>
    <t>TOTAL</t>
  </si>
  <si>
    <t>State County FIPs Code</t>
  </si>
  <si>
    <t>2102004001</t>
  </si>
  <si>
    <t>ICI_Oil</t>
  </si>
  <si>
    <t>2102004002</t>
  </si>
  <si>
    <t>2102005000</t>
  </si>
  <si>
    <t>2102006000</t>
  </si>
  <si>
    <t>ICI_NG</t>
  </si>
  <si>
    <t>2102007000</t>
  </si>
  <si>
    <t>ICI_Other</t>
  </si>
  <si>
    <t>2102008000</t>
  </si>
  <si>
    <t>ICI_Biomass</t>
  </si>
  <si>
    <t>2102011000</t>
  </si>
  <si>
    <t>2103004001</t>
  </si>
  <si>
    <t>2103004002</t>
  </si>
  <si>
    <t>2103008000</t>
  </si>
  <si>
    <t>State County FIPs</t>
  </si>
  <si>
    <t>2294000000</t>
  </si>
  <si>
    <t>2296000000</t>
  </si>
  <si>
    <t>2311010000</t>
  </si>
  <si>
    <t>2311020000</t>
  </si>
  <si>
    <t>2311030000</t>
  </si>
  <si>
    <t>2325000000</t>
  </si>
  <si>
    <t>2399010000</t>
  </si>
  <si>
    <t>2801000003</t>
  </si>
  <si>
    <t>Emissions from agricultural crop/land preparation.</t>
  </si>
  <si>
    <t>2801700099</t>
  </si>
  <si>
    <t>County Name</t>
  </si>
  <si>
    <t>Anne Arundel County</t>
  </si>
  <si>
    <t>Baltimore County</t>
  </si>
  <si>
    <t>Carroll County</t>
  </si>
  <si>
    <t>Harford County</t>
  </si>
  <si>
    <t>Howard County</t>
  </si>
  <si>
    <t>Totals*</t>
  </si>
  <si>
    <t>GRAND TOTAL</t>
  </si>
  <si>
    <t>Biogenic Sources</t>
  </si>
  <si>
    <t>Table 1-1: 2017 Base Year SIP Emission Inventory</t>
  </si>
  <si>
    <t xml:space="preserve">Point Sources
SIP TABLE 2-1 </t>
  </si>
  <si>
    <t>Quasi-Point Sources
SIP TABLE 2-2</t>
  </si>
  <si>
    <t>NonPoint/Area Sources
SIP TABLE 3-1</t>
  </si>
  <si>
    <t>NonRoad Model Sources
SIP TABLE 3-2</t>
  </si>
  <si>
    <t>Marine-Air-Rail 
(M-A-R) Sources
SIP TABLE 3-3</t>
  </si>
  <si>
    <t>OnRoad Mobile Sources
SIP TABLE 4-1</t>
  </si>
  <si>
    <r>
      <rPr>
        <sz val="10"/>
        <rFont val="Calibri"/>
        <family val="2"/>
        <scheme val="minor"/>
      </rPr>
      <t>Wild Fires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(Event) </t>
    </r>
    <r>
      <rPr>
        <sz val="10"/>
        <color rgb="FFFF0000"/>
        <rFont val="Calibri"/>
        <family val="2"/>
        <scheme val="minor"/>
      </rPr>
      <t xml:space="preserve">
Included in NonPoint/Area Source</t>
    </r>
  </si>
  <si>
    <t>Nonroad Model</t>
  </si>
  <si>
    <t>Baltimore, MD 2015 Ozone NAAQS Nonattainment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</si>
</sst>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0"/>
    <numFmt numFmtId="165" formatCode="0.000"/>
    <numFmt numFmtId="166" formatCode="0.0E+00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rgb="FF000000"/>
      <name val="Times New Roman"/>
      <family val="1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bscript"/>
      <sz val="12"/>
      <color rgb="FF000000"/>
      <name val="Times New Roman"/>
      <family val="1"/>
    </font>
    <font>
      <sz val="12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0"/>
      <color indexed="8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0"/>
      </patternFill>
    </fill>
    <fill>
      <patternFill patternType="solid">
        <fgColor rgb="FF00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C0C0C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</cellStyleXfs>
  <cellXfs count="291">
    <xf numFmtId="0" fontId="0" fillId="0" borderId="0" xfId="0"/>
    <xf numFmtId="0" fontId="1" fillId="2" borderId="0" xfId="0" applyFont="1" applyFill="1"/>
    <xf numFmtId="0" fontId="9" fillId="0" borderId="0" xfId="0" applyFont="1"/>
    <xf numFmtId="0" fontId="7" fillId="0" borderId="0" xfId="0" applyFont="1"/>
    <xf numFmtId="0" fontId="8" fillId="0" borderId="9" xfId="0" applyFont="1" applyBorder="1" applyAlignment="1"/>
    <xf numFmtId="0" fontId="0" fillId="0" borderId="0" xfId="0" applyAlignment="1">
      <alignment wrapText="1"/>
    </xf>
    <xf numFmtId="0" fontId="9" fillId="0" borderId="9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6" fillId="0" borderId="0" xfId="0" applyFont="1"/>
    <xf numFmtId="4" fontId="12" fillId="0" borderId="1" xfId="0" applyNumberFormat="1" applyFont="1" applyBorder="1" applyAlignment="1">
      <alignment horizontal="right" wrapText="1"/>
    </xf>
    <xf numFmtId="165" fontId="12" fillId="0" borderId="13" xfId="0" applyNumberFormat="1" applyFont="1" applyBorder="1" applyAlignment="1">
      <alignment horizontal="right" wrapText="1"/>
    </xf>
    <xf numFmtId="164" fontId="12" fillId="0" borderId="8" xfId="0" applyNumberFormat="1" applyFont="1" applyBorder="1" applyAlignment="1">
      <alignment horizontal="right" wrapText="1"/>
    </xf>
    <xf numFmtId="164" fontId="12" fillId="0" borderId="1" xfId="0" applyNumberFormat="1" applyFont="1" applyBorder="1" applyAlignment="1">
      <alignment horizontal="right" wrapText="1"/>
    </xf>
    <xf numFmtId="164" fontId="12" fillId="0" borderId="2" xfId="0" applyNumberFormat="1" applyFont="1" applyBorder="1" applyAlignment="1">
      <alignment horizontal="right" wrapText="1"/>
    </xf>
    <xf numFmtId="0" fontId="9" fillId="0" borderId="11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2" fillId="0" borderId="29" xfId="3" applyFont="1" applyFill="1" applyBorder="1" applyAlignment="1">
      <alignment wrapText="1"/>
    </xf>
    <xf numFmtId="166" fontId="2" fillId="0" borderId="29" xfId="3" applyNumberFormat="1" applyFont="1" applyFill="1" applyBorder="1" applyAlignment="1">
      <alignment horizontal="right" wrapText="1"/>
    </xf>
    <xf numFmtId="49" fontId="5" fillId="0" borderId="29" xfId="3" applyNumberFormat="1" applyFont="1" applyFill="1" applyBorder="1" applyAlignment="1">
      <alignment wrapText="1"/>
    </xf>
    <xf numFmtId="0" fontId="5" fillId="0" borderId="29" xfId="3" applyFont="1" applyFill="1" applyBorder="1" applyAlignment="1">
      <alignment wrapText="1"/>
    </xf>
    <xf numFmtId="0" fontId="1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2" fillId="4" borderId="27" xfId="1" applyNumberFormat="1" applyFont="1" applyFill="1" applyBorder="1" applyAlignment="1">
      <alignment horizontal="center"/>
    </xf>
    <xf numFmtId="49" fontId="0" fillId="2" borderId="27" xfId="0" applyNumberFormat="1" applyFill="1" applyBorder="1" applyAlignment="1">
      <alignment horizontal="center"/>
    </xf>
    <xf numFmtId="49" fontId="0" fillId="2" borderId="27" xfId="0" applyNumberFormat="1" applyFill="1" applyBorder="1"/>
    <xf numFmtId="49" fontId="2" fillId="4" borderId="28" xfId="1" applyNumberFormat="1" applyFont="1" applyFill="1" applyBorder="1" applyAlignment="1">
      <alignment horizontal="center"/>
    </xf>
    <xf numFmtId="49" fontId="0" fillId="2" borderId="28" xfId="0" applyNumberFormat="1" applyFill="1" applyBorder="1" applyAlignment="1">
      <alignment horizontal="center"/>
    </xf>
    <xf numFmtId="166" fontId="0" fillId="0" borderId="0" xfId="0" applyNumberFormat="1"/>
    <xf numFmtId="0" fontId="2" fillId="0" borderId="29" xfId="4" applyFont="1" applyFill="1" applyBorder="1" applyAlignment="1">
      <alignment wrapText="1"/>
    </xf>
    <xf numFmtId="166" fontId="2" fillId="0" borderId="29" xfId="4" applyNumberFormat="1" applyFont="1" applyFill="1" applyBorder="1" applyAlignment="1">
      <alignment horizontal="right" wrapText="1"/>
    </xf>
    <xf numFmtId="49" fontId="5" fillId="0" borderId="29" xfId="4" applyNumberFormat="1" applyFont="1" applyFill="1" applyBorder="1" applyAlignment="1">
      <alignment wrapText="1"/>
    </xf>
    <xf numFmtId="0" fontId="5" fillId="0" borderId="29" xfId="4" applyFont="1" applyFill="1" applyBorder="1" applyAlignment="1">
      <alignment wrapText="1"/>
    </xf>
    <xf numFmtId="0" fontId="0" fillId="0" borderId="34" xfId="0" applyBorder="1"/>
    <xf numFmtId="166" fontId="0" fillId="0" borderId="34" xfId="0" applyNumberFormat="1" applyBorder="1"/>
    <xf numFmtId="0" fontId="0" fillId="0" borderId="29" xfId="0" applyFill="1" applyBorder="1"/>
    <xf numFmtId="0" fontId="2" fillId="0" borderId="29" xfId="5" applyFont="1" applyFill="1" applyBorder="1" applyAlignment="1">
      <alignment wrapText="1"/>
    </xf>
    <xf numFmtId="0" fontId="2" fillId="0" borderId="29" xfId="5" applyFont="1" applyFill="1" applyBorder="1" applyAlignment="1">
      <alignment horizontal="center" wrapText="1"/>
    </xf>
    <xf numFmtId="49" fontId="1" fillId="0" borderId="29" xfId="0" applyNumberFormat="1" applyFont="1" applyFill="1" applyBorder="1"/>
    <xf numFmtId="0" fontId="1" fillId="0" borderId="29" xfId="0" applyFont="1" applyFill="1" applyBorder="1"/>
    <xf numFmtId="0" fontId="19" fillId="0" borderId="0" xfId="0" applyFont="1"/>
    <xf numFmtId="0" fontId="2" fillId="0" borderId="34" xfId="1" applyFont="1" applyFill="1" applyBorder="1" applyAlignment="1">
      <alignment wrapText="1"/>
    </xf>
    <xf numFmtId="0" fontId="2" fillId="0" borderId="34" xfId="1" applyFont="1" applyFill="1" applyBorder="1" applyAlignment="1">
      <alignment horizontal="center" wrapText="1"/>
    </xf>
    <xf numFmtId="166" fontId="2" fillId="0" borderId="34" xfId="1" applyNumberFormat="1" applyFont="1" applyFill="1" applyBorder="1" applyAlignment="1">
      <alignment horizontal="right" wrapText="1"/>
    </xf>
    <xf numFmtId="166" fontId="3" fillId="0" borderId="34" xfId="1" applyNumberFormat="1" applyBorder="1"/>
    <xf numFmtId="0" fontId="1" fillId="0" borderId="34" xfId="0" applyNumberFormat="1" applyFont="1" applyBorder="1"/>
    <xf numFmtId="0" fontId="1" fillId="0" borderId="34" xfId="0" applyFont="1" applyBorder="1"/>
    <xf numFmtId="0" fontId="19" fillId="0" borderId="0" xfId="0" applyFont="1" applyAlignment="1"/>
    <xf numFmtId="0" fontId="19" fillId="0" borderId="0" xfId="0" applyFont="1" applyAlignment="1">
      <alignment horizontal="center"/>
    </xf>
    <xf numFmtId="166" fontId="19" fillId="0" borderId="0" xfId="0" applyNumberFormat="1" applyFont="1"/>
    <xf numFmtId="0" fontId="20" fillId="0" borderId="29" xfId="0" applyFont="1" applyBorder="1"/>
    <xf numFmtId="0" fontId="19" fillId="0" borderId="29" xfId="0" applyFont="1" applyBorder="1"/>
    <xf numFmtId="0" fontId="19" fillId="0" borderId="29" xfId="0" applyFont="1" applyBorder="1" applyAlignment="1"/>
    <xf numFmtId="0" fontId="19" fillId="0" borderId="29" xfId="0" applyFont="1" applyBorder="1" applyAlignment="1">
      <alignment horizontal="center"/>
    </xf>
    <xf numFmtId="166" fontId="20" fillId="0" borderId="29" xfId="0" applyNumberFormat="1" applyFont="1" applyBorder="1"/>
    <xf numFmtId="0" fontId="19" fillId="2" borderId="27" xfId="0" applyFont="1" applyFill="1" applyBorder="1" applyAlignment="1">
      <alignment horizontal="center"/>
    </xf>
    <xf numFmtId="166" fontId="19" fillId="2" borderId="27" xfId="0" applyNumberFormat="1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166" fontId="19" fillId="2" borderId="33" xfId="0" applyNumberFormat="1" applyFont="1" applyFill="1" applyBorder="1" applyAlignment="1">
      <alignment horizontal="center"/>
    </xf>
    <xf numFmtId="0" fontId="2" fillId="0" borderId="29" xfId="6" applyFont="1" applyFill="1" applyBorder="1" applyAlignment="1">
      <alignment wrapText="1"/>
    </xf>
    <xf numFmtId="166" fontId="2" fillId="0" borderId="29" xfId="6" applyNumberFormat="1" applyFont="1" applyFill="1" applyBorder="1" applyAlignment="1">
      <alignment horizontal="right" wrapText="1"/>
    </xf>
    <xf numFmtId="49" fontId="5" fillId="0" borderId="29" xfId="6" applyNumberFormat="1" applyFont="1" applyFill="1" applyBorder="1" applyAlignment="1">
      <alignment wrapText="1"/>
    </xf>
    <xf numFmtId="0" fontId="5" fillId="0" borderId="29" xfId="6" applyFont="1" applyFill="1" applyBorder="1" applyAlignment="1">
      <alignment wrapText="1"/>
    </xf>
    <xf numFmtId="0" fontId="5" fillId="0" borderId="30" xfId="6" applyFont="1" applyFill="1" applyBorder="1" applyAlignment="1">
      <alignment wrapText="1"/>
    </xf>
    <xf numFmtId="0" fontId="2" fillId="0" borderId="31" xfId="6" applyFont="1" applyFill="1" applyBorder="1" applyAlignment="1">
      <alignment wrapText="1"/>
    </xf>
    <xf numFmtId="0" fontId="2" fillId="0" borderId="32" xfId="6" applyFont="1" applyFill="1" applyBorder="1" applyAlignment="1">
      <alignment wrapText="1"/>
    </xf>
    <xf numFmtId="166" fontId="5" fillId="0" borderId="29" xfId="6" applyNumberFormat="1" applyFont="1" applyFill="1" applyBorder="1" applyAlignment="1">
      <alignment horizontal="right" wrapText="1"/>
    </xf>
    <xf numFmtId="0" fontId="2" fillId="0" borderId="29" xfId="7" applyFont="1" applyFill="1" applyBorder="1" applyAlignment="1">
      <alignment wrapText="1"/>
    </xf>
    <xf numFmtId="166" fontId="2" fillId="0" borderId="29" xfId="7" applyNumberFormat="1" applyFont="1" applyFill="1" applyBorder="1" applyAlignment="1">
      <alignment horizontal="center" wrapText="1"/>
    </xf>
    <xf numFmtId="166" fontId="0" fillId="0" borderId="29" xfId="0" applyNumberFormat="1" applyFill="1" applyBorder="1"/>
    <xf numFmtId="49" fontId="5" fillId="0" borderId="29" xfId="7" applyNumberFormat="1" applyFont="1" applyFill="1" applyBorder="1" applyAlignment="1">
      <alignment wrapText="1"/>
    </xf>
    <xf numFmtId="0" fontId="5" fillId="0" borderId="29" xfId="7" applyFont="1" applyFill="1" applyBorder="1" applyAlignment="1">
      <alignment wrapText="1"/>
    </xf>
    <xf numFmtId="0" fontId="5" fillId="0" borderId="30" xfId="7" applyFont="1" applyFill="1" applyBorder="1" applyAlignment="1">
      <alignment wrapText="1"/>
    </xf>
    <xf numFmtId="0" fontId="2" fillId="0" borderId="31" xfId="7" applyFont="1" applyFill="1" applyBorder="1" applyAlignment="1">
      <alignment wrapText="1"/>
    </xf>
    <xf numFmtId="0" fontId="2" fillId="0" borderId="32" xfId="7" applyFont="1" applyFill="1" applyBorder="1" applyAlignment="1">
      <alignment wrapText="1"/>
    </xf>
    <xf numFmtId="166" fontId="5" fillId="0" borderId="29" xfId="7" applyNumberFormat="1" applyFont="1" applyFill="1" applyBorder="1" applyAlignment="1">
      <alignment horizontal="center" wrapText="1"/>
    </xf>
    <xf numFmtId="0" fontId="18" fillId="2" borderId="37" xfId="0" applyFont="1" applyFill="1" applyBorder="1" applyAlignment="1">
      <alignment horizontal="center"/>
    </xf>
    <xf numFmtId="49" fontId="0" fillId="2" borderId="37" xfId="0" applyNumberFormat="1" applyFont="1" applyFill="1" applyBorder="1" applyAlignment="1">
      <alignment horizontal="center"/>
    </xf>
    <xf numFmtId="0" fontId="18" fillId="2" borderId="38" xfId="0" applyFont="1" applyFill="1" applyBorder="1" applyAlignment="1">
      <alignment horizontal="center"/>
    </xf>
    <xf numFmtId="49" fontId="0" fillId="2" borderId="38" xfId="0" applyNumberFormat="1" applyFont="1" applyFill="1" applyBorder="1" applyAlignment="1">
      <alignment horizontal="center"/>
    </xf>
    <xf numFmtId="0" fontId="4" fillId="0" borderId="29" xfId="0" applyFont="1" applyBorder="1" applyAlignment="1"/>
    <xf numFmtId="0" fontId="4" fillId="0" borderId="3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9" xfId="0" applyFont="1" applyFill="1" applyBorder="1"/>
    <xf numFmtId="0" fontId="0" fillId="6" borderId="40" xfId="0" applyFill="1" applyBorder="1"/>
    <xf numFmtId="0" fontId="0" fillId="6" borderId="41" xfId="0" applyFill="1" applyBorder="1"/>
    <xf numFmtId="0" fontId="0" fillId="6" borderId="39" xfId="0" applyFill="1" applyBorder="1"/>
    <xf numFmtId="0" fontId="0" fillId="6" borderId="42" xfId="0" applyFill="1" applyBorder="1"/>
    <xf numFmtId="0" fontId="16" fillId="6" borderId="0" xfId="0" applyFont="1" applyFill="1" applyBorder="1"/>
    <xf numFmtId="0" fontId="0" fillId="6" borderId="0" xfId="0" applyFill="1" applyBorder="1"/>
    <xf numFmtId="0" fontId="0" fillId="6" borderId="8" xfId="0" applyFill="1" applyBorder="1"/>
    <xf numFmtId="0" fontId="0" fillId="6" borderId="43" xfId="0" applyFill="1" applyBorder="1"/>
    <xf numFmtId="2" fontId="16" fillId="6" borderId="11" xfId="0" applyNumberFormat="1" applyFont="1" applyFill="1" applyBorder="1"/>
    <xf numFmtId="2" fontId="0" fillId="6" borderId="11" xfId="0" applyNumberFormat="1" applyFill="1" applyBorder="1"/>
    <xf numFmtId="2" fontId="0" fillId="6" borderId="1" xfId="0" applyNumberFormat="1" applyFill="1" applyBorder="1"/>
    <xf numFmtId="2" fontId="0" fillId="0" borderId="29" xfId="0" applyNumberFormat="1" applyBorder="1"/>
    <xf numFmtId="2" fontId="2" fillId="0" borderId="29" xfId="2" applyNumberFormat="1" applyFont="1" applyFill="1" applyBorder="1" applyAlignment="1">
      <alignment horizontal="right" wrapText="1"/>
    </xf>
    <xf numFmtId="2" fontId="2" fillId="0" borderId="29" xfId="1" applyNumberFormat="1" applyFont="1" applyFill="1" applyBorder="1" applyAlignment="1">
      <alignment horizontal="right" wrapText="1"/>
    </xf>
    <xf numFmtId="2" fontId="4" fillId="0" borderId="1" xfId="0" applyNumberFormat="1" applyFont="1" applyFill="1" applyBorder="1" applyAlignment="1">
      <alignment horizontal="right"/>
    </xf>
    <xf numFmtId="2" fontId="16" fillId="6" borderId="0" xfId="0" applyNumberFormat="1" applyFont="1" applyFill="1" applyBorder="1"/>
    <xf numFmtId="2" fontId="0" fillId="6" borderId="0" xfId="0" applyNumberFormat="1" applyFill="1" applyBorder="1"/>
    <xf numFmtId="2" fontId="0" fillId="6" borderId="8" xfId="0" applyNumberFormat="1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39" xfId="0" applyFill="1" applyBorder="1"/>
    <xf numFmtId="0" fontId="21" fillId="5" borderId="44" xfId="0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2" fillId="5" borderId="44" xfId="0" applyFont="1" applyFill="1" applyBorder="1"/>
    <xf numFmtId="2" fontId="26" fillId="5" borderId="0" xfId="0" applyNumberFormat="1" applyFont="1" applyFill="1" applyBorder="1"/>
    <xf numFmtId="2" fontId="23" fillId="5" borderId="0" xfId="0" applyNumberFormat="1" applyFont="1" applyFill="1" applyBorder="1"/>
    <xf numFmtId="2" fontId="23" fillId="5" borderId="8" xfId="0" applyNumberFormat="1" applyFont="1" applyFill="1" applyBorder="1"/>
    <xf numFmtId="0" fontId="2" fillId="5" borderId="44" xfId="0" applyFont="1" applyFill="1" applyBorder="1"/>
    <xf numFmtId="2" fontId="2" fillId="5" borderId="0" xfId="0" applyNumberFormat="1" applyFont="1" applyFill="1" applyBorder="1"/>
    <xf numFmtId="2" fontId="22" fillId="5" borderId="8" xfId="0" applyNumberFormat="1" applyFont="1" applyFill="1" applyBorder="1"/>
    <xf numFmtId="0" fontId="24" fillId="5" borderId="45" xfId="0" applyFont="1" applyFill="1" applyBorder="1"/>
    <xf numFmtId="2" fontId="24" fillId="5" borderId="46" xfId="0" applyNumberFormat="1" applyFont="1" applyFill="1" applyBorder="1"/>
    <xf numFmtId="2" fontId="24" fillId="5" borderId="47" xfId="0" applyNumberFormat="1" applyFont="1" applyFill="1" applyBorder="1"/>
    <xf numFmtId="2" fontId="26" fillId="5" borderId="46" xfId="0" applyNumberFormat="1" applyFont="1" applyFill="1" applyBorder="1"/>
    <xf numFmtId="2" fontId="27" fillId="5" borderId="0" xfId="0" applyNumberFormat="1" applyFont="1" applyFill="1" applyBorder="1"/>
    <xf numFmtId="0" fontId="4" fillId="7" borderId="39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2" fontId="0" fillId="7" borderId="29" xfId="0" applyNumberFormat="1" applyFill="1" applyBorder="1"/>
    <xf numFmtId="2" fontId="4" fillId="7" borderId="1" xfId="0" applyNumberFormat="1" applyFont="1" applyFill="1" applyBorder="1" applyAlignment="1">
      <alignment horizontal="right"/>
    </xf>
    <xf numFmtId="2" fontId="4" fillId="7" borderId="29" xfId="0" applyNumberFormat="1" applyFont="1" applyFill="1" applyBorder="1" applyAlignment="1">
      <alignment horizontal="right"/>
    </xf>
    <xf numFmtId="164" fontId="11" fillId="3" borderId="47" xfId="0" applyNumberFormat="1" applyFont="1" applyFill="1" applyBorder="1" applyAlignment="1">
      <alignment horizontal="right"/>
    </xf>
    <xf numFmtId="4" fontId="11" fillId="3" borderId="47" xfId="0" applyNumberFormat="1" applyFont="1" applyFill="1" applyBorder="1" applyAlignment="1">
      <alignment horizontal="right"/>
    </xf>
    <xf numFmtId="4" fontId="0" fillId="0" borderId="29" xfId="0" applyNumberFormat="1" applyBorder="1"/>
    <xf numFmtId="164" fontId="8" fillId="0" borderId="47" xfId="0" applyNumberFormat="1" applyFont="1" applyBorder="1" applyAlignment="1">
      <alignment horizontal="right"/>
    </xf>
    <xf numFmtId="0" fontId="29" fillId="8" borderId="48" xfId="8" applyFont="1" applyFill="1" applyBorder="1" applyAlignment="1">
      <alignment horizontal="center"/>
    </xf>
    <xf numFmtId="0" fontId="29" fillId="0" borderId="49" xfId="8" applyFont="1" applyFill="1" applyBorder="1" applyAlignment="1">
      <alignment wrapText="1"/>
    </xf>
    <xf numFmtId="49" fontId="29" fillId="0" borderId="49" xfId="8" applyNumberFormat="1" applyFont="1" applyFill="1" applyBorder="1" applyAlignment="1">
      <alignment wrapText="1"/>
    </xf>
    <xf numFmtId="0" fontId="29" fillId="0" borderId="49" xfId="8" applyFont="1" applyFill="1" applyBorder="1" applyAlignment="1">
      <alignment horizontal="right" wrapText="1"/>
    </xf>
    <xf numFmtId="0" fontId="28" fillId="0" borderId="0" xfId="8"/>
    <xf numFmtId="0" fontId="30" fillId="0" borderId="49" xfId="8" applyNumberFormat="1" applyFont="1" applyFill="1" applyBorder="1" applyAlignment="1">
      <alignment wrapText="1"/>
    </xf>
    <xf numFmtId="0" fontId="30" fillId="0" borderId="49" xfId="8" applyFont="1" applyFill="1" applyBorder="1" applyAlignment="1">
      <alignment wrapText="1"/>
    </xf>
    <xf numFmtId="0" fontId="29" fillId="0" borderId="0" xfId="8" applyFont="1" applyFill="1" applyBorder="1" applyAlignment="1">
      <alignment wrapText="1"/>
    </xf>
    <xf numFmtId="49" fontId="29" fillId="0" borderId="0" xfId="8" applyNumberFormat="1" applyFont="1" applyFill="1" applyBorder="1" applyAlignment="1">
      <alignment wrapText="1"/>
    </xf>
    <xf numFmtId="0" fontId="29" fillId="0" borderId="0" xfId="8" applyFont="1" applyFill="1" applyBorder="1" applyAlignment="1">
      <alignment horizontal="right" wrapText="1"/>
    </xf>
    <xf numFmtId="0" fontId="30" fillId="0" borderId="0" xfId="8" applyFont="1" applyFill="1" applyBorder="1" applyAlignment="1">
      <alignment wrapText="1"/>
    </xf>
    <xf numFmtId="164" fontId="31" fillId="0" borderId="1" xfId="0" applyNumberFormat="1" applyFont="1" applyBorder="1" applyAlignment="1">
      <alignment horizontal="right" wrapText="1"/>
    </xf>
    <xf numFmtId="164" fontId="32" fillId="0" borderId="23" xfId="0" applyNumberFormat="1" applyFont="1" applyBorder="1" applyAlignment="1">
      <alignment horizontal="center" wrapText="1"/>
    </xf>
    <xf numFmtId="164" fontId="31" fillId="0" borderId="11" xfId="0" applyNumberFormat="1" applyFont="1" applyBorder="1" applyAlignment="1">
      <alignment horizontal="center" wrapText="1"/>
    </xf>
    <xf numFmtId="164" fontId="31" fillId="0" borderId="21" xfId="0" applyNumberFormat="1" applyFont="1" applyBorder="1" applyAlignment="1">
      <alignment horizontal="center" wrapText="1"/>
    </xf>
    <xf numFmtId="164" fontId="31" fillId="0" borderId="24" xfId="0" applyNumberFormat="1" applyFont="1" applyBorder="1" applyAlignment="1">
      <alignment horizontal="center" wrapText="1"/>
    </xf>
    <xf numFmtId="164" fontId="31" fillId="0" borderId="22" xfId="0" applyNumberFormat="1" applyFont="1" applyBorder="1" applyAlignment="1">
      <alignment horizontal="center" wrapText="1"/>
    </xf>
    <xf numFmtId="164" fontId="31" fillId="0" borderId="12" xfId="0" applyNumberFormat="1" applyFont="1" applyBorder="1" applyAlignment="1">
      <alignment horizontal="center" wrapText="1"/>
    </xf>
    <xf numFmtId="0" fontId="29" fillId="0" borderId="50" xfId="8" applyFont="1" applyFill="1" applyBorder="1" applyAlignment="1">
      <alignment wrapText="1"/>
    </xf>
    <xf numFmtId="0" fontId="2" fillId="4" borderId="21" xfId="8" applyFont="1" applyFill="1" applyBorder="1" applyAlignment="1">
      <alignment horizontal="center"/>
    </xf>
    <xf numFmtId="49" fontId="29" fillId="0" borderId="50" xfId="8" applyNumberFormat="1" applyFont="1" applyFill="1" applyBorder="1" applyAlignment="1">
      <alignment wrapText="1"/>
    </xf>
    <xf numFmtId="0" fontId="29" fillId="0" borderId="50" xfId="8" applyFont="1" applyFill="1" applyBorder="1" applyAlignment="1">
      <alignment horizontal="right" wrapText="1"/>
    </xf>
    <xf numFmtId="0" fontId="18" fillId="2" borderId="21" xfId="0" applyFont="1" applyFill="1" applyBorder="1" applyAlignment="1">
      <alignment horizontal="center"/>
    </xf>
    <xf numFmtId="49" fontId="0" fillId="2" borderId="21" xfId="0" applyNumberFormat="1" applyFont="1" applyFill="1" applyBorder="1" applyAlignment="1">
      <alignment horizontal="center"/>
    </xf>
    <xf numFmtId="0" fontId="1" fillId="0" borderId="30" xfId="0" applyFont="1" applyBorder="1" applyAlignment="1">
      <alignment horizontal="left"/>
    </xf>
    <xf numFmtId="2" fontId="2" fillId="2" borderId="29" xfId="1" applyNumberFormat="1" applyFont="1" applyFill="1" applyBorder="1" applyAlignment="1">
      <alignment horizontal="right" wrapText="1"/>
    </xf>
    <xf numFmtId="49" fontId="2" fillId="4" borderId="51" xfId="1" applyNumberFormat="1" applyFont="1" applyFill="1" applyBorder="1" applyAlignment="1">
      <alignment horizontal="center"/>
    </xf>
    <xf numFmtId="49" fontId="0" fillId="2" borderId="51" xfId="0" applyNumberFormat="1" applyFill="1" applyBorder="1" applyAlignment="1">
      <alignment horizontal="center"/>
    </xf>
    <xf numFmtId="0" fontId="0" fillId="0" borderId="0" xfId="0" applyFont="1"/>
    <xf numFmtId="0" fontId="1" fillId="0" borderId="46" xfId="0" applyFont="1" applyBorder="1"/>
    <xf numFmtId="0" fontId="1" fillId="0" borderId="46" xfId="0" applyFont="1" applyFill="1" applyBorder="1" applyAlignment="1">
      <alignment horizontal="center"/>
    </xf>
    <xf numFmtId="0" fontId="1" fillId="0" borderId="46" xfId="0" applyFont="1" applyBorder="1" applyAlignment="1">
      <alignment horizontal="center"/>
    </xf>
    <xf numFmtId="4" fontId="0" fillId="2" borderId="0" xfId="0" applyNumberFormat="1" applyFont="1" applyFill="1"/>
    <xf numFmtId="4" fontId="0" fillId="0" borderId="0" xfId="0" applyNumberFormat="1" applyFont="1"/>
    <xf numFmtId="0" fontId="1" fillId="0" borderId="0" xfId="0" applyFont="1"/>
    <xf numFmtId="4" fontId="1" fillId="2" borderId="0" xfId="0" applyNumberFormat="1" applyFont="1" applyFill="1"/>
    <xf numFmtId="0" fontId="0" fillId="9" borderId="0" xfId="0" applyFont="1" applyFill="1"/>
    <xf numFmtId="4" fontId="0" fillId="9" borderId="0" xfId="0" applyNumberFormat="1" applyFont="1" applyFill="1"/>
    <xf numFmtId="4" fontId="1" fillId="9" borderId="0" xfId="0" applyNumberFormat="1" applyFont="1" applyFill="1"/>
    <xf numFmtId="165" fontId="1" fillId="0" borderId="29" xfId="0" applyNumberFormat="1" applyFont="1" applyBorder="1"/>
    <xf numFmtId="0" fontId="2" fillId="10" borderId="34" xfId="9" applyFont="1" applyFill="1" applyBorder="1" applyAlignment="1">
      <alignment horizontal="center"/>
    </xf>
    <xf numFmtId="166" fontId="2" fillId="10" borderId="34" xfId="9" applyNumberFormat="1" applyFont="1" applyFill="1" applyBorder="1" applyAlignment="1">
      <alignment horizontal="center"/>
    </xf>
    <xf numFmtId="0" fontId="2" fillId="0" borderId="34" xfId="9" applyFont="1" applyFill="1" applyBorder="1" applyAlignment="1">
      <alignment wrapText="1"/>
    </xf>
    <xf numFmtId="166" fontId="2" fillId="0" borderId="34" xfId="9" applyNumberFormat="1" applyFont="1" applyFill="1" applyBorder="1" applyAlignment="1">
      <alignment horizontal="right" wrapText="1"/>
    </xf>
    <xf numFmtId="0" fontId="5" fillId="0" borderId="34" xfId="9" applyNumberFormat="1" applyFont="1" applyFill="1" applyBorder="1" applyAlignment="1">
      <alignment wrapText="1"/>
    </xf>
    <xf numFmtId="0" fontId="5" fillId="0" borderId="34" xfId="9" applyFont="1" applyFill="1" applyBorder="1" applyAlignment="1">
      <alignment wrapText="1"/>
    </xf>
    <xf numFmtId="166" fontId="2" fillId="0" borderId="34" xfId="9" applyNumberFormat="1" applyFont="1" applyBorder="1"/>
    <xf numFmtId="166" fontId="35" fillId="0" borderId="34" xfId="0" applyNumberFormat="1" applyFont="1" applyBorder="1"/>
    <xf numFmtId="166" fontId="18" fillId="0" borderId="0" xfId="0" applyNumberFormat="1" applyFont="1"/>
    <xf numFmtId="0" fontId="2" fillId="10" borderId="29" xfId="1" applyFont="1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166" fontId="0" fillId="11" borderId="29" xfId="0" applyNumberFormat="1" applyFill="1" applyBorder="1" applyAlignment="1">
      <alignment horizontal="center"/>
    </xf>
    <xf numFmtId="0" fontId="2" fillId="0" borderId="29" xfId="10" applyFont="1" applyFill="1" applyBorder="1" applyAlignment="1">
      <alignment wrapText="1"/>
    </xf>
    <xf numFmtId="166" fontId="2" fillId="0" borderId="29" xfId="10" applyNumberFormat="1" applyFont="1" applyFill="1" applyBorder="1" applyAlignment="1">
      <alignment horizontal="right" wrapText="1"/>
    </xf>
    <xf numFmtId="166" fontId="3" fillId="0" borderId="29" xfId="10" applyNumberFormat="1" applyBorder="1"/>
    <xf numFmtId="0" fontId="5" fillId="0" borderId="29" xfId="10" applyNumberFormat="1" applyFont="1" applyFill="1" applyBorder="1" applyAlignment="1">
      <alignment wrapText="1"/>
    </xf>
    <xf numFmtId="166" fontId="34" fillId="0" borderId="29" xfId="10" applyNumberFormat="1" applyFont="1" applyBorder="1"/>
    <xf numFmtId="166" fontId="5" fillId="0" borderId="29" xfId="10" applyNumberFormat="1" applyFont="1" applyFill="1" applyBorder="1" applyAlignment="1">
      <alignment horizontal="right" wrapText="1"/>
    </xf>
    <xf numFmtId="0" fontId="5" fillId="0" borderId="29" xfId="10" applyFont="1" applyFill="1" applyBorder="1" applyAlignment="1">
      <alignment wrapText="1"/>
    </xf>
    <xf numFmtId="166" fontId="28" fillId="0" borderId="0" xfId="8" applyNumberFormat="1"/>
    <xf numFmtId="166" fontId="29" fillId="0" borderId="0" xfId="8" applyNumberFormat="1" applyFont="1" applyFill="1" applyBorder="1" applyAlignment="1">
      <alignment horizontal="right" wrapText="1"/>
    </xf>
    <xf numFmtId="0" fontId="36" fillId="12" borderId="29" xfId="0" applyFont="1" applyFill="1" applyBorder="1" applyAlignment="1">
      <alignment vertical="top" wrapText="1"/>
    </xf>
    <xf numFmtId="2" fontId="36" fillId="12" borderId="29" xfId="0" applyNumberFormat="1" applyFont="1" applyFill="1" applyBorder="1" applyAlignment="1">
      <alignment horizontal="center" vertical="top" wrapText="1"/>
    </xf>
    <xf numFmtId="0" fontId="37" fillId="0" borderId="29" xfId="0" applyFont="1" applyBorder="1" applyAlignment="1">
      <alignment vertical="top" wrapText="1"/>
    </xf>
    <xf numFmtId="0" fontId="36" fillId="0" borderId="29" xfId="0" applyFont="1" applyBorder="1" applyAlignment="1">
      <alignment vertical="top" wrapText="1"/>
    </xf>
    <xf numFmtId="0" fontId="36" fillId="0" borderId="29" xfId="0" applyFont="1" applyBorder="1" applyAlignment="1">
      <alignment horizontal="center" vertical="top" wrapText="1"/>
    </xf>
    <xf numFmtId="164" fontId="11" fillId="0" borderId="29" xfId="0" applyNumberFormat="1" applyFont="1" applyFill="1" applyBorder="1" applyAlignment="1">
      <alignment horizontal="right"/>
    </xf>
    <xf numFmtId="4" fontId="0" fillId="0" borderId="29" xfId="0" applyNumberFormat="1" applyFill="1" applyBorder="1"/>
    <xf numFmtId="164" fontId="33" fillId="3" borderId="47" xfId="0" applyNumberFormat="1" applyFont="1" applyFill="1" applyBorder="1" applyAlignment="1">
      <alignment horizontal="right"/>
    </xf>
    <xf numFmtId="4" fontId="11" fillId="3" borderId="53" xfId="0" applyNumberFormat="1" applyFont="1" applyFill="1" applyBorder="1" applyAlignment="1">
      <alignment horizontal="right"/>
    </xf>
    <xf numFmtId="164" fontId="11" fillId="3" borderId="53" xfId="0" applyNumberFormat="1" applyFont="1" applyFill="1" applyBorder="1" applyAlignment="1">
      <alignment horizontal="right"/>
    </xf>
    <xf numFmtId="4" fontId="0" fillId="0" borderId="52" xfId="0" applyNumberFormat="1" applyFill="1" applyBorder="1"/>
    <xf numFmtId="4" fontId="0" fillId="0" borderId="52" xfId="0" applyNumberFormat="1" applyBorder="1"/>
    <xf numFmtId="164" fontId="8" fillId="0" borderId="53" xfId="0" applyNumberFormat="1" applyFont="1" applyBorder="1" applyAlignment="1">
      <alignment horizontal="right"/>
    </xf>
    <xf numFmtId="165" fontId="37" fillId="0" borderId="29" xfId="0" applyNumberFormat="1" applyFont="1" applyBorder="1" applyAlignment="1">
      <alignment vertical="top" wrapText="1"/>
    </xf>
    <xf numFmtId="165" fontId="36" fillId="12" borderId="29" xfId="0" applyNumberFormat="1" applyFont="1" applyFill="1" applyBorder="1" applyAlignment="1">
      <alignment vertical="top" wrapText="1"/>
    </xf>
    <xf numFmtId="165" fontId="37" fillId="0" borderId="29" xfId="0" applyNumberFormat="1" applyFont="1" applyFill="1" applyBorder="1" applyAlignment="1">
      <alignment vertical="top" wrapText="1"/>
    </xf>
    <xf numFmtId="49" fontId="18" fillId="0" borderId="35" xfId="0" applyNumberFormat="1" applyFont="1" applyFill="1" applyBorder="1" applyAlignment="1">
      <alignment horizontal="center"/>
    </xf>
    <xf numFmtId="49" fontId="0" fillId="0" borderId="35" xfId="0" applyNumberFormat="1" applyFill="1" applyBorder="1" applyAlignment="1">
      <alignment horizontal="center"/>
    </xf>
    <xf numFmtId="49" fontId="0" fillId="0" borderId="35" xfId="0" applyNumberFormat="1" applyFill="1" applyBorder="1"/>
    <xf numFmtId="49" fontId="18" fillId="0" borderId="36" xfId="0" applyNumberFormat="1" applyFont="1" applyFill="1" applyBorder="1" applyAlignment="1">
      <alignment horizontal="center"/>
    </xf>
    <xf numFmtId="49" fontId="2" fillId="0" borderId="36" xfId="5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66" fontId="0" fillId="0" borderId="0" xfId="0" applyNumberFormat="1" applyFill="1"/>
    <xf numFmtId="165" fontId="2" fillId="0" borderId="29" xfId="5" applyNumberFormat="1" applyFont="1" applyFill="1" applyBorder="1" applyAlignment="1">
      <alignment horizontal="right" wrapText="1"/>
    </xf>
    <xf numFmtId="165" fontId="3" fillId="0" borderId="29" xfId="5" applyNumberFormat="1" applyFill="1" applyBorder="1"/>
    <xf numFmtId="165" fontId="17" fillId="0" borderId="29" xfId="5" applyNumberFormat="1" applyFont="1" applyFill="1" applyBorder="1"/>
    <xf numFmtId="165" fontId="17" fillId="0" borderId="29" xfId="5" applyNumberFormat="1" applyFont="1" applyFill="1" applyBorder="1" applyAlignment="1">
      <alignment horizontal="right" wrapText="1"/>
    </xf>
    <xf numFmtId="165" fontId="40" fillId="0" borderId="29" xfId="5" applyNumberFormat="1" applyFont="1" applyFill="1" applyBorder="1"/>
    <xf numFmtId="165" fontId="0" fillId="0" borderId="29" xfId="0" applyNumberFormat="1" applyBorder="1"/>
    <xf numFmtId="165" fontId="11" fillId="3" borderId="47" xfId="0" applyNumberFormat="1" applyFont="1" applyFill="1" applyBorder="1" applyAlignment="1">
      <alignment horizontal="right"/>
    </xf>
    <xf numFmtId="164" fontId="0" fillId="0" borderId="29" xfId="0" applyNumberFormat="1" applyFill="1" applyBorder="1"/>
    <xf numFmtId="164" fontId="12" fillId="0" borderId="0" xfId="0" applyNumberFormat="1" applyFont="1" applyAlignment="1">
      <alignment horizontal="right" wrapText="1"/>
    </xf>
    <xf numFmtId="164" fontId="12" fillId="0" borderId="9" xfId="0" applyNumberFormat="1" applyFont="1" applyBorder="1" applyAlignment="1">
      <alignment horizontal="right" wrapText="1"/>
    </xf>
    <xf numFmtId="0" fontId="8" fillId="13" borderId="8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55" xfId="0" applyFont="1" applyFill="1" applyBorder="1" applyAlignment="1">
      <alignment horizontal="center"/>
    </xf>
    <xf numFmtId="164" fontId="8" fillId="13" borderId="8" xfId="0" applyNumberFormat="1" applyFont="1" applyFill="1" applyBorder="1" applyAlignment="1">
      <alignment horizontal="center"/>
    </xf>
    <xf numFmtId="0" fontId="8" fillId="13" borderId="53" xfId="0" applyFont="1" applyFill="1" applyBorder="1" applyAlignment="1">
      <alignment horizontal="center"/>
    </xf>
    <xf numFmtId="164" fontId="8" fillId="13" borderId="1" xfId="0" applyNumberFormat="1" applyFont="1" applyFill="1" applyBorder="1" applyAlignment="1">
      <alignment horizontal="center"/>
    </xf>
    <xf numFmtId="164" fontId="0" fillId="0" borderId="0" xfId="0" applyNumberFormat="1" applyFill="1"/>
    <xf numFmtId="164" fontId="11" fillId="0" borderId="47" xfId="0" applyNumberFormat="1" applyFont="1" applyFill="1" applyBorder="1" applyAlignment="1">
      <alignment horizontal="right"/>
    </xf>
    <xf numFmtId="164" fontId="8" fillId="0" borderId="47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center" wrapText="1"/>
    </xf>
    <xf numFmtId="164" fontId="9" fillId="0" borderId="46" xfId="0" applyNumberFormat="1" applyFont="1" applyFill="1" applyBorder="1" applyAlignment="1">
      <alignment horizontal="center" wrapText="1"/>
    </xf>
    <xf numFmtId="164" fontId="0" fillId="0" borderId="0" xfId="0" applyNumberFormat="1" applyFill="1" applyBorder="1"/>
    <xf numFmtId="164" fontId="14" fillId="0" borderId="1" xfId="0" applyNumberFormat="1" applyFont="1" applyFill="1" applyBorder="1" applyAlignment="1">
      <alignment horizontal="right" wrapText="1"/>
    </xf>
    <xf numFmtId="0" fontId="12" fillId="0" borderId="16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9" fillId="13" borderId="17" xfId="0" applyFont="1" applyFill="1" applyBorder="1" applyAlignment="1">
      <alignment horizontal="center" wrapText="1"/>
    </xf>
    <xf numFmtId="0" fontId="9" fillId="13" borderId="18" xfId="0" applyFont="1" applyFill="1" applyBorder="1" applyAlignment="1">
      <alignment horizontal="center" wrapText="1"/>
    </xf>
    <xf numFmtId="0" fontId="9" fillId="13" borderId="26" xfId="0" applyFont="1" applyFill="1" applyBorder="1" applyAlignment="1">
      <alignment horizontal="center" wrapText="1"/>
    </xf>
    <xf numFmtId="0" fontId="9" fillId="13" borderId="10" xfId="0" applyFont="1" applyFill="1" applyBorder="1" applyAlignment="1">
      <alignment horizontal="center" wrapText="1"/>
    </xf>
    <xf numFmtId="0" fontId="9" fillId="13" borderId="7" xfId="0" applyFont="1" applyFill="1" applyBorder="1" applyAlignment="1">
      <alignment horizontal="center" wrapText="1"/>
    </xf>
    <xf numFmtId="0" fontId="9" fillId="13" borderId="2" xfId="0" applyFont="1" applyFill="1" applyBorder="1" applyAlignment="1">
      <alignment horizontal="center" wrapText="1"/>
    </xf>
    <xf numFmtId="0" fontId="9" fillId="13" borderId="19" xfId="0" applyFont="1" applyFill="1" applyBorder="1" applyAlignment="1">
      <alignment horizontal="center" wrapText="1"/>
    </xf>
    <xf numFmtId="0" fontId="9" fillId="13" borderId="6" xfId="0" applyFont="1" applyFill="1" applyBorder="1" applyAlignment="1">
      <alignment horizontal="center" wrapText="1"/>
    </xf>
    <xf numFmtId="0" fontId="0" fillId="0" borderId="16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4" fillId="0" borderId="16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15" fillId="0" borderId="16" xfId="0" applyFont="1" applyBorder="1" applyAlignment="1">
      <alignment vertical="top" wrapText="1"/>
    </xf>
    <xf numFmtId="0" fontId="15" fillId="0" borderId="15" xfId="0" applyFont="1" applyBorder="1" applyAlignment="1">
      <alignment vertical="top" wrapText="1"/>
    </xf>
    <xf numFmtId="0" fontId="14" fillId="0" borderId="25" xfId="0" applyFont="1" applyBorder="1" applyAlignment="1">
      <alignment vertical="top" wrapText="1"/>
    </xf>
    <xf numFmtId="0" fontId="8" fillId="13" borderId="3" xfId="0" applyFont="1" applyFill="1" applyBorder="1" applyAlignment="1"/>
    <xf numFmtId="0" fontId="8" fillId="13" borderId="4" xfId="0" applyFont="1" applyFill="1" applyBorder="1" applyAlignment="1"/>
    <xf numFmtId="0" fontId="8" fillId="13" borderId="5" xfId="0" applyFont="1" applyFill="1" applyBorder="1" applyAlignment="1"/>
    <xf numFmtId="0" fontId="8" fillId="13" borderId="10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8" fillId="13" borderId="54" xfId="0" applyFont="1" applyFill="1" applyBorder="1" applyAlignment="1">
      <alignment horizontal="center"/>
    </xf>
    <xf numFmtId="0" fontId="0" fillId="13" borderId="56" xfId="0" applyFill="1" applyBorder="1" applyAlignment="1"/>
    <xf numFmtId="0" fontId="9" fillId="7" borderId="17" xfId="0" applyFont="1" applyFill="1" applyBorder="1" applyAlignment="1">
      <alignment horizontal="center" wrapText="1"/>
    </xf>
    <xf numFmtId="0" fontId="9" fillId="7" borderId="18" xfId="0" applyFont="1" applyFill="1" applyBorder="1" applyAlignment="1">
      <alignment horizontal="center" wrapText="1"/>
    </xf>
    <xf numFmtId="0" fontId="9" fillId="7" borderId="26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 wrapText="1"/>
    </xf>
    <xf numFmtId="0" fontId="9" fillId="7" borderId="7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wrapText="1"/>
    </xf>
    <xf numFmtId="0" fontId="12" fillId="0" borderId="41" xfId="0" applyFont="1" applyBorder="1" applyAlignment="1">
      <alignment vertical="top" wrapText="1"/>
    </xf>
    <xf numFmtId="0" fontId="37" fillId="0" borderId="29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wrapText="1"/>
    </xf>
    <xf numFmtId="0" fontId="4" fillId="0" borderId="35" xfId="0" applyFont="1" applyBorder="1"/>
    <xf numFmtId="0" fontId="4" fillId="0" borderId="4" xfId="0" applyFont="1" applyBorder="1"/>
  </cellXfs>
  <cellStyles count="11">
    <cellStyle name="Normal" xfId="0" builtinId="0"/>
    <cellStyle name="Normal_ALL MAR ANNUAL EM" xfId="4" xr:uid="{00000000-0005-0000-0000-000001000000}"/>
    <cellStyle name="Normal_ALL MAR DAILY EM" xfId="3" xr:uid="{00000000-0005-0000-0000-000002000000}"/>
    <cellStyle name="Normal_ALL NP DAILY EM" xfId="9" xr:uid="{00000000-0005-0000-0000-000003000000}"/>
    <cellStyle name="Normal_ALL NR ANNUAL EM" xfId="7" xr:uid="{00000000-0005-0000-0000-000004000000}"/>
    <cellStyle name="Normal_ALL NR DAILY EM" xfId="6" xr:uid="{00000000-0005-0000-0000-000005000000}"/>
    <cellStyle name="Normal_new" xfId="10" xr:uid="{00000000-0005-0000-0000-000006000000}"/>
    <cellStyle name="Normal_Point Daily All" xfId="5" xr:uid="{00000000-0005-0000-0000-000007000000}"/>
    <cellStyle name="Normal_Sheet1" xfId="1" xr:uid="{00000000-0005-0000-0000-000008000000}"/>
    <cellStyle name="Normal_Sheet2" xfId="8" xr:uid="{00000000-0005-0000-0000-000009000000}"/>
    <cellStyle name="Normal_Sheet4" xfId="2" xr:uid="{00000000-0005-0000-0000-00000A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0"/>
  <sheetViews>
    <sheetView tabSelected="1" workbookViewId="0">
      <selection activeCell="J124" sqref="J1:J1048576"/>
    </sheetView>
  </sheetViews>
  <sheetFormatPr defaultColWidth="9.140625" defaultRowHeight="15" x14ac:dyDescent="0.25"/>
  <cols>
    <col min="1" max="1" width="31.42578125" customWidth="1"/>
    <col min="2" max="5" width="13.28515625" bestFit="1" customWidth="1"/>
    <col min="6" max="6" width="13.28515625" customWidth="1"/>
    <col min="7" max="7" width="13.28515625" bestFit="1" customWidth="1"/>
    <col min="8" max="8" width="13.28515625" style="238" customWidth="1"/>
    <col min="9" max="9" width="5.5703125" customWidth="1"/>
  </cols>
  <sheetData>
    <row r="1" spans="1:8" ht="15.75" x14ac:dyDescent="0.25">
      <c r="A1" s="2" t="s">
        <v>1614</v>
      </c>
    </row>
    <row r="2" spans="1:8" ht="15.75" x14ac:dyDescent="0.25">
      <c r="A2" s="3" t="s">
        <v>2397</v>
      </c>
    </row>
    <row r="3" spans="1:8" ht="16.5" thickBot="1" x14ac:dyDescent="0.3">
      <c r="A3" s="3" t="s">
        <v>2388</v>
      </c>
    </row>
    <row r="4" spans="1:8" ht="15.75" thickBot="1" x14ac:dyDescent="0.3">
      <c r="A4" s="263" t="s">
        <v>1589</v>
      </c>
      <c r="B4" s="266" t="s">
        <v>1590</v>
      </c>
      <c r="C4" s="267"/>
      <c r="D4" s="268"/>
      <c r="F4" s="269" t="s">
        <v>1591</v>
      </c>
      <c r="G4" s="270"/>
      <c r="H4" s="270"/>
    </row>
    <row r="5" spans="1:8" ht="17.25" x14ac:dyDescent="0.3">
      <c r="A5" s="264"/>
      <c r="B5" s="232" t="s">
        <v>4</v>
      </c>
      <c r="C5" s="232" t="s">
        <v>1592</v>
      </c>
      <c r="D5" s="232" t="s">
        <v>0</v>
      </c>
      <c r="F5" s="234" t="s">
        <v>4</v>
      </c>
      <c r="G5" s="232" t="s">
        <v>1592</v>
      </c>
      <c r="H5" s="235" t="s">
        <v>0</v>
      </c>
    </row>
    <row r="6" spans="1:8" ht="15.75" thickBot="1" x14ac:dyDescent="0.3">
      <c r="A6" s="265"/>
      <c r="B6" s="233" t="s">
        <v>1593</v>
      </c>
      <c r="C6" s="233" t="s">
        <v>1593</v>
      </c>
      <c r="D6" s="233" t="s">
        <v>1593</v>
      </c>
      <c r="F6" s="236" t="s">
        <v>1594</v>
      </c>
      <c r="G6" s="233" t="s">
        <v>1594</v>
      </c>
      <c r="H6" s="237" t="s">
        <v>1594</v>
      </c>
    </row>
    <row r="7" spans="1:8" ht="15.75" thickBot="1" x14ac:dyDescent="0.3">
      <c r="A7" s="4" t="s">
        <v>1595</v>
      </c>
      <c r="B7" s="133">
        <f>H22</f>
        <v>5.7287307914999994</v>
      </c>
      <c r="C7" s="133">
        <f>H23</f>
        <v>47.530297459999993</v>
      </c>
      <c r="D7" s="133">
        <f>H24</f>
        <v>18.901902158000006</v>
      </c>
      <c r="F7" s="206">
        <f>H30</f>
        <v>1228.3629117000005</v>
      </c>
      <c r="G7" s="134">
        <f>H31</f>
        <v>7318.0620789000004</v>
      </c>
      <c r="H7" s="239">
        <f>H32</f>
        <v>3774.6497801000005</v>
      </c>
    </row>
    <row r="8" spans="1:8" ht="15.75" thickBot="1" x14ac:dyDescent="0.3">
      <c r="A8" s="4" t="s">
        <v>1596</v>
      </c>
      <c r="B8" s="133">
        <f>H40</f>
        <v>1.3096691301369856</v>
      </c>
      <c r="C8" s="133">
        <f>H41</f>
        <v>7.2740075342465751</v>
      </c>
      <c r="D8" s="133">
        <f>H42</f>
        <v>6.5491296164383579</v>
      </c>
      <c r="F8" s="207">
        <f>H48</f>
        <v>453.63430100000011</v>
      </c>
      <c r="G8" s="134">
        <f>H49</f>
        <v>1795.7822549999994</v>
      </c>
      <c r="H8" s="239">
        <f>H50</f>
        <v>2137.7155400000006</v>
      </c>
    </row>
    <row r="9" spans="1:8" ht="15.75" thickBot="1" x14ac:dyDescent="0.3">
      <c r="A9" s="4" t="s">
        <v>1597</v>
      </c>
      <c r="B9" s="203">
        <f>H58</f>
        <v>72.232656904302956</v>
      </c>
      <c r="C9" s="203">
        <f>H59</f>
        <v>10.930945854784731</v>
      </c>
      <c r="D9" s="203">
        <f>H60</f>
        <v>26.954383089878498</v>
      </c>
      <c r="F9" s="208">
        <f>H66</f>
        <v>22893.417143557614</v>
      </c>
      <c r="G9" s="204">
        <f>H67</f>
        <v>5603.0356785073036</v>
      </c>
      <c r="H9" s="229">
        <f>H68</f>
        <v>16291.744786534684</v>
      </c>
    </row>
    <row r="10" spans="1:8" ht="15.75" thickBot="1" x14ac:dyDescent="0.3">
      <c r="A10" s="4" t="s">
        <v>2396</v>
      </c>
      <c r="B10" s="133">
        <f>H76</f>
        <v>21.314347207172009</v>
      </c>
      <c r="C10" s="133">
        <f>H77</f>
        <v>13.16439679923525</v>
      </c>
      <c r="D10" s="133">
        <f>H78</f>
        <v>330.8880401013007</v>
      </c>
      <c r="F10" s="206">
        <f>H84</f>
        <v>5711.7212334387041</v>
      </c>
      <c r="G10" s="134">
        <f>H85</f>
        <v>3880.7553486182901</v>
      </c>
      <c r="H10" s="239">
        <f>H86</f>
        <v>85270.625206685771</v>
      </c>
    </row>
    <row r="11" spans="1:8" ht="15.75" thickBot="1" x14ac:dyDescent="0.3">
      <c r="A11" s="4" t="s">
        <v>1598</v>
      </c>
      <c r="B11" s="133">
        <f>H112</f>
        <v>25.863568890246654</v>
      </c>
      <c r="C11" s="133">
        <f>H113</f>
        <v>53.719046006356699</v>
      </c>
      <c r="D11" s="205">
        <f>H114</f>
        <v>365.01</v>
      </c>
      <c r="F11" s="206">
        <f>H120</f>
        <v>8725.1000517021057</v>
      </c>
      <c r="G11" s="135">
        <f>H121</f>
        <v>20327.495289851773</v>
      </c>
      <c r="H11" s="229">
        <f>H122</f>
        <v>117022.36327570508</v>
      </c>
    </row>
    <row r="12" spans="1:8" ht="15.75" thickBot="1" x14ac:dyDescent="0.3">
      <c r="A12" s="4" t="s">
        <v>1599</v>
      </c>
      <c r="B12" s="228">
        <f>H94</f>
        <v>0.93017227479867359</v>
      </c>
      <c r="C12" s="228">
        <f>H95</f>
        <v>7.441364455721124</v>
      </c>
      <c r="D12" s="228">
        <f>H96</f>
        <v>3.8484803279925681</v>
      </c>
      <c r="F12" s="209">
        <f>H102</f>
        <v>339.51288030151591</v>
      </c>
      <c r="G12" s="135">
        <f>H103</f>
        <v>2716.0980263382107</v>
      </c>
      <c r="H12" s="229">
        <f>H104</f>
        <v>1404.6953197172872</v>
      </c>
    </row>
    <row r="13" spans="1:8" ht="15.75" thickBot="1" x14ac:dyDescent="0.3">
      <c r="A13" s="4" t="s">
        <v>1600</v>
      </c>
      <c r="B13" s="136">
        <f>SUM(B7:B12)</f>
        <v>127.37914519815727</v>
      </c>
      <c r="C13" s="136">
        <f t="shared" ref="C13:D13" si="0">SUM(C7:C12)</f>
        <v>140.06005811034439</v>
      </c>
      <c r="D13" s="136">
        <f t="shared" si="0"/>
        <v>752.15193529361011</v>
      </c>
      <c r="F13" s="210">
        <f>SUM(F7:F12)</f>
        <v>39351.748521699941</v>
      </c>
      <c r="G13" s="136">
        <f>SUM(G7:G12)</f>
        <v>41641.228677215579</v>
      </c>
      <c r="H13" s="240">
        <f>SUM(H7:H12)</f>
        <v>225901.79390874284</v>
      </c>
    </row>
    <row r="17" spans="1:8" ht="15.75" x14ac:dyDescent="0.25">
      <c r="A17" s="2" t="s">
        <v>1616</v>
      </c>
    </row>
    <row r="18" spans="1:8" ht="16.5" thickBot="1" x14ac:dyDescent="0.3">
      <c r="A18" s="3" t="s">
        <v>2397</v>
      </c>
    </row>
    <row r="19" spans="1:8" ht="16.5" thickBot="1" x14ac:dyDescent="0.3">
      <c r="A19" s="251" t="s">
        <v>1621</v>
      </c>
      <c r="B19" s="252"/>
      <c r="C19" s="252"/>
      <c r="D19" s="252"/>
      <c r="E19" s="252"/>
      <c r="F19" s="252"/>
      <c r="G19" s="253"/>
    </row>
    <row r="20" spans="1:8" ht="16.5" thickBot="1" x14ac:dyDescent="0.3">
      <c r="A20" s="251" t="s">
        <v>1602</v>
      </c>
      <c r="B20" s="252"/>
      <c r="C20" s="252"/>
      <c r="D20" s="252"/>
      <c r="E20" s="252"/>
      <c r="F20" s="252"/>
      <c r="G20" s="253"/>
    </row>
    <row r="21" spans="1:8" ht="32.25" thickBot="1" x14ac:dyDescent="0.3">
      <c r="A21" s="6" t="s">
        <v>1603</v>
      </c>
      <c r="B21" s="7" t="s">
        <v>460</v>
      </c>
      <c r="C21" s="7" t="s">
        <v>1604</v>
      </c>
      <c r="D21" s="7" t="s">
        <v>1605</v>
      </c>
      <c r="E21" s="7" t="s">
        <v>1606</v>
      </c>
      <c r="F21" s="7" t="s">
        <v>1607</v>
      </c>
      <c r="G21" s="7" t="s">
        <v>1608</v>
      </c>
      <c r="H21" s="243" t="s">
        <v>2352</v>
      </c>
    </row>
    <row r="22" spans="1:8" ht="16.5" thickBot="1" x14ac:dyDescent="0.3">
      <c r="A22" s="8" t="s">
        <v>4</v>
      </c>
      <c r="B22" s="12">
        <f>'Point Daily'!H182</f>
        <v>0.88537766999999989</v>
      </c>
      <c r="C22" s="13">
        <f>'Point Daily'!H369</f>
        <v>0.87649384999999935</v>
      </c>
      <c r="D22" s="14">
        <f>'Point Daily'!H399</f>
        <v>0.39005810600000002</v>
      </c>
      <c r="E22" s="14">
        <f>'Point Daily'!H470</f>
        <v>0.4708765000000002</v>
      </c>
      <c r="F22" s="14">
        <f>'Point Daily'!H533</f>
        <v>1.0358246055000002</v>
      </c>
      <c r="G22" s="14">
        <f>'Point Daily'!H863</f>
        <v>2.0701000599999997</v>
      </c>
      <c r="H22" s="244">
        <f t="shared" ref="H22:H67" si="1">SUM(B22:G22)</f>
        <v>5.7287307914999994</v>
      </c>
    </row>
    <row r="23" spans="1:8" ht="18" thickBot="1" x14ac:dyDescent="0.35">
      <c r="A23" s="9" t="s">
        <v>1610</v>
      </c>
      <c r="B23" s="15">
        <f>'Point Daily'!G182</f>
        <v>13.079120699999997</v>
      </c>
      <c r="C23" s="15">
        <f>'Point Daily'!G369</f>
        <v>11.53069479999999</v>
      </c>
      <c r="D23" s="14">
        <f>'Point Daily'!G399</f>
        <v>8.3421937279999998</v>
      </c>
      <c r="E23" s="14">
        <f>'Point Daily'!G470</f>
        <v>3.110379</v>
      </c>
      <c r="F23" s="14">
        <f>'Point Daily'!G533</f>
        <v>1.2658542319999999</v>
      </c>
      <c r="G23" s="14">
        <f>'Point Daily'!G863</f>
        <v>10.202055</v>
      </c>
      <c r="H23" s="244">
        <f t="shared" si="1"/>
        <v>47.530297459999993</v>
      </c>
    </row>
    <row r="24" spans="1:8" ht="16.5" thickBot="1" x14ac:dyDescent="0.3">
      <c r="A24" s="6" t="s">
        <v>0</v>
      </c>
      <c r="B24" s="14">
        <f>'Point Daily'!F182</f>
        <v>5.5226639559999988</v>
      </c>
      <c r="C24" s="14">
        <f>'Point Daily'!F369</f>
        <v>2.7881363800000036</v>
      </c>
      <c r="D24" s="14">
        <f>'Point Daily'!F399</f>
        <v>5.5678583784999995</v>
      </c>
      <c r="E24" s="14">
        <f>'Point Daily'!F470</f>
        <v>0.42156199999999988</v>
      </c>
      <c r="F24" s="14">
        <f>'Point Daily'!F533</f>
        <v>0.91970514349999966</v>
      </c>
      <c r="G24" s="14">
        <f>'Point Daily'!F863</f>
        <v>3.6819763000000045</v>
      </c>
      <c r="H24" s="244">
        <f t="shared" si="1"/>
        <v>18.901902158000006</v>
      </c>
    </row>
    <row r="25" spans="1:8" ht="15" customHeight="1" x14ac:dyDescent="0.25">
      <c r="A25" s="246"/>
      <c r="B25" s="246"/>
      <c r="C25" s="246"/>
      <c r="D25" s="246"/>
      <c r="E25" s="246"/>
      <c r="F25" s="246"/>
      <c r="G25" s="246"/>
      <c r="H25" s="244"/>
    </row>
    <row r="26" spans="1:8" ht="15.75" customHeight="1" thickBot="1" x14ac:dyDescent="0.3">
      <c r="A26" s="247"/>
      <c r="B26" s="247"/>
      <c r="C26" s="247"/>
      <c r="D26" s="247"/>
      <c r="E26" s="247"/>
      <c r="F26" s="247"/>
      <c r="G26" s="247"/>
      <c r="H26" s="244"/>
    </row>
    <row r="27" spans="1:8" ht="16.5" thickBot="1" x14ac:dyDescent="0.3">
      <c r="A27" s="248" t="s">
        <v>1621</v>
      </c>
      <c r="B27" s="249"/>
      <c r="C27" s="249"/>
      <c r="D27" s="249"/>
      <c r="E27" s="249"/>
      <c r="F27" s="249"/>
      <c r="G27" s="250"/>
      <c r="H27" s="244"/>
    </row>
    <row r="28" spans="1:8" ht="16.5" thickBot="1" x14ac:dyDescent="0.3">
      <c r="A28" s="251" t="s">
        <v>1611</v>
      </c>
      <c r="B28" s="252"/>
      <c r="C28" s="252"/>
      <c r="D28" s="252"/>
      <c r="E28" s="252"/>
      <c r="F28" s="252"/>
      <c r="G28" s="253"/>
      <c r="H28" s="244"/>
    </row>
    <row r="29" spans="1:8" ht="32.25" thickBot="1" x14ac:dyDescent="0.3">
      <c r="A29" s="6" t="s">
        <v>1603</v>
      </c>
      <c r="B29" s="7" t="s">
        <v>460</v>
      </c>
      <c r="C29" s="7" t="s">
        <v>1604</v>
      </c>
      <c r="D29" s="7" t="s">
        <v>1605</v>
      </c>
      <c r="E29" s="7" t="s">
        <v>1606</v>
      </c>
      <c r="F29" s="7" t="s">
        <v>1607</v>
      </c>
      <c r="G29" s="7" t="s">
        <v>1608</v>
      </c>
      <c r="H29" s="243" t="s">
        <v>2352</v>
      </c>
    </row>
    <row r="30" spans="1:8" ht="16.5" thickBot="1" x14ac:dyDescent="0.3">
      <c r="A30" s="6" t="s">
        <v>4</v>
      </c>
      <c r="B30" s="14">
        <f>'Point Annual'!H182</f>
        <v>187.23573240000007</v>
      </c>
      <c r="C30" s="14">
        <f>'Point Annual'!H369</f>
        <v>164.08425189999994</v>
      </c>
      <c r="D30" s="14">
        <f>'Point Annual'!H399</f>
        <v>121.97643100000003</v>
      </c>
      <c r="E30" s="14">
        <f>'Point Annual'!H470</f>
        <v>107.13563799999997</v>
      </c>
      <c r="F30" s="14">
        <f>'Point Annual'!H533</f>
        <v>23.515526900000005</v>
      </c>
      <c r="G30" s="14">
        <f>'Point Annual'!H863</f>
        <v>624.41533150000032</v>
      </c>
      <c r="H30" s="244">
        <f t="shared" si="1"/>
        <v>1228.3629117000005</v>
      </c>
    </row>
    <row r="31" spans="1:8" ht="18" thickBot="1" x14ac:dyDescent="0.35">
      <c r="A31" s="6" t="s">
        <v>1610</v>
      </c>
      <c r="B31" s="14">
        <f>'Point Annual'!G182</f>
        <v>1954.0789668000002</v>
      </c>
      <c r="C31" s="14">
        <f>'Point Annual'!G369</f>
        <v>720.03340460000049</v>
      </c>
      <c r="D31" s="14">
        <f>'Point Annual'!G399</f>
        <v>2596.4197145999997</v>
      </c>
      <c r="E31" s="14">
        <f>'Point Annual'!G470</f>
        <v>136.82159050000001</v>
      </c>
      <c r="F31" s="14">
        <f>'Point Annual'!G533</f>
        <v>52.129383400000009</v>
      </c>
      <c r="G31" s="14">
        <f>'Point Annual'!G863</f>
        <v>1858.5790190000005</v>
      </c>
      <c r="H31" s="244">
        <f t="shared" si="1"/>
        <v>7318.0620789000004</v>
      </c>
    </row>
    <row r="32" spans="1:8" ht="16.5" thickBot="1" x14ac:dyDescent="0.3">
      <c r="A32" s="6" t="s">
        <v>0</v>
      </c>
      <c r="B32" s="14">
        <f>'Point Annual'!F182</f>
        <v>1045.7110540999997</v>
      </c>
      <c r="C32" s="14">
        <f>'Point Annual'!F369</f>
        <v>291.52355219999998</v>
      </c>
      <c r="D32" s="14">
        <f>'Point Annual'!F399</f>
        <v>1643.2776804</v>
      </c>
      <c r="E32" s="14">
        <f>'Point Annual'!F470</f>
        <v>84.207095999999993</v>
      </c>
      <c r="F32" s="14">
        <f>'Point Annual'!F533</f>
        <v>98.369863199999998</v>
      </c>
      <c r="G32" s="14">
        <f>'Point Annual'!F863</f>
        <v>611.56053420000012</v>
      </c>
      <c r="H32" s="244">
        <f t="shared" si="1"/>
        <v>3774.6497801000005</v>
      </c>
    </row>
    <row r="33" spans="1:8" x14ac:dyDescent="0.25">
      <c r="H33" s="244"/>
    </row>
    <row r="34" spans="1:8" ht="15.75" x14ac:dyDescent="0.25">
      <c r="A34" s="10"/>
      <c r="H34" s="244"/>
    </row>
    <row r="35" spans="1:8" ht="15.75" x14ac:dyDescent="0.25">
      <c r="A35" s="2" t="s">
        <v>1617</v>
      </c>
      <c r="H35" s="244"/>
    </row>
    <row r="36" spans="1:8" ht="16.5" thickBot="1" x14ac:dyDescent="0.3">
      <c r="A36" s="3" t="s">
        <v>2397</v>
      </c>
      <c r="H36" s="244"/>
    </row>
    <row r="37" spans="1:8" ht="16.5" thickBot="1" x14ac:dyDescent="0.3">
      <c r="A37" s="251" t="s">
        <v>1622</v>
      </c>
      <c r="B37" s="252"/>
      <c r="C37" s="252"/>
      <c r="D37" s="252"/>
      <c r="E37" s="255"/>
      <c r="F37" s="5"/>
      <c r="H37" s="244"/>
    </row>
    <row r="38" spans="1:8" ht="16.5" thickBot="1" x14ac:dyDescent="0.3">
      <c r="A38" s="251" t="s">
        <v>1602</v>
      </c>
      <c r="B38" s="252"/>
      <c r="C38" s="252"/>
      <c r="D38" s="252"/>
      <c r="E38" s="255"/>
      <c r="F38" s="5"/>
      <c r="H38" s="244"/>
    </row>
    <row r="39" spans="1:8" ht="32.25" thickBot="1" x14ac:dyDescent="0.3">
      <c r="A39" s="6" t="s">
        <v>1603</v>
      </c>
      <c r="B39" s="16" t="s">
        <v>451</v>
      </c>
      <c r="C39" s="17" t="s">
        <v>1612</v>
      </c>
      <c r="D39" s="17" t="s">
        <v>1613</v>
      </c>
      <c r="E39" s="18" t="s">
        <v>1609</v>
      </c>
      <c r="F39" s="5"/>
      <c r="H39" s="243" t="s">
        <v>2352</v>
      </c>
    </row>
    <row r="40" spans="1:8" ht="16.5" thickBot="1" x14ac:dyDescent="0.3">
      <c r="A40" s="6" t="s">
        <v>4</v>
      </c>
      <c r="B40" s="150">
        <f>'Quasi-Point Daily'!M41</f>
        <v>0.79303561643835563</v>
      </c>
      <c r="C40" s="151">
        <f>'Quasi-Point Daily'!M206</f>
        <v>0.45085825342465757</v>
      </c>
      <c r="D40" s="153">
        <f>'Quasi-Point Daily'!M232</f>
        <v>6.5775260273972597E-2</v>
      </c>
      <c r="E40" s="149">
        <f>SUM(B40:D40)</f>
        <v>1.3096691301369856</v>
      </c>
      <c r="F40" s="5"/>
      <c r="H40" s="244">
        <f>SUM(B40:D40)</f>
        <v>1.3096691301369856</v>
      </c>
    </row>
    <row r="41" spans="1:8" ht="18" thickBot="1" x14ac:dyDescent="0.35">
      <c r="A41" s="6" t="s">
        <v>1610</v>
      </c>
      <c r="B41" s="150">
        <f>'Quasi-Point Daily'!L41</f>
        <v>4.0085479452054793</v>
      </c>
      <c r="C41" s="151">
        <f>'Quasi-Point Daily'!L206</f>
        <v>2.450547260273972</v>
      </c>
      <c r="D41" s="153">
        <f>'Quasi-Point Daily'!L232</f>
        <v>0.81491232876712327</v>
      </c>
      <c r="E41" s="149">
        <f t="shared" ref="E41:E42" si="2">SUM(B41:D41)</f>
        <v>7.2740075342465751</v>
      </c>
      <c r="F41" s="5"/>
      <c r="H41" s="244">
        <f t="shared" ref="H41:H42" si="3">SUM(B41:D41)</f>
        <v>7.2740075342465751</v>
      </c>
    </row>
    <row r="42" spans="1:8" ht="16.5" thickBot="1" x14ac:dyDescent="0.3">
      <c r="A42" s="6" t="s">
        <v>0</v>
      </c>
      <c r="B42" s="150">
        <f>'Quasi-Point Daily'!K41</f>
        <v>4.5539373972602757</v>
      </c>
      <c r="C42" s="152">
        <f>'Quasi-Point Daily'!K206</f>
        <v>1.6337292054794521</v>
      </c>
      <c r="D42" s="154">
        <f>'Quasi-Point Daily'!K232</f>
        <v>0.36146301369863021</v>
      </c>
      <c r="E42" s="149">
        <f t="shared" si="2"/>
        <v>6.5491296164383579</v>
      </c>
      <c r="F42" s="5"/>
      <c r="H42" s="244">
        <f t="shared" si="3"/>
        <v>6.5491296164383579</v>
      </c>
    </row>
    <row r="43" spans="1:8" x14ac:dyDescent="0.25">
      <c r="A43" s="256"/>
      <c r="B43" s="258"/>
      <c r="C43" s="260"/>
      <c r="D43" s="258"/>
      <c r="E43" s="262"/>
      <c r="F43" s="5"/>
      <c r="H43" s="244"/>
    </row>
    <row r="44" spans="1:8" ht="15.75" thickBot="1" x14ac:dyDescent="0.3">
      <c r="A44" s="257"/>
      <c r="B44" s="259"/>
      <c r="C44" s="261"/>
      <c r="D44" s="259"/>
      <c r="E44" s="259"/>
      <c r="F44" s="5"/>
      <c r="H44" s="244"/>
    </row>
    <row r="45" spans="1:8" ht="16.5" thickBot="1" x14ac:dyDescent="0.3">
      <c r="A45" s="248" t="s">
        <v>1622</v>
      </c>
      <c r="B45" s="249"/>
      <c r="C45" s="249"/>
      <c r="D45" s="249"/>
      <c r="E45" s="254"/>
      <c r="F45" s="5"/>
      <c r="H45" s="244"/>
    </row>
    <row r="46" spans="1:8" ht="16.5" thickBot="1" x14ac:dyDescent="0.3">
      <c r="A46" s="251" t="s">
        <v>1611</v>
      </c>
      <c r="B46" s="252"/>
      <c r="C46" s="252"/>
      <c r="D46" s="252"/>
      <c r="E46" s="255"/>
      <c r="F46" s="5"/>
      <c r="H46" s="244"/>
    </row>
    <row r="47" spans="1:8" ht="32.25" thickBot="1" x14ac:dyDescent="0.3">
      <c r="A47" s="6" t="s">
        <v>1603</v>
      </c>
      <c r="B47" s="7" t="s">
        <v>451</v>
      </c>
      <c r="C47" s="7" t="s">
        <v>1612</v>
      </c>
      <c r="D47" s="7" t="s">
        <v>1613</v>
      </c>
      <c r="E47" s="7" t="s">
        <v>1609</v>
      </c>
      <c r="F47" s="5"/>
      <c r="H47" s="243" t="s">
        <v>2352</v>
      </c>
    </row>
    <row r="48" spans="1:8" ht="16.5" thickBot="1" x14ac:dyDescent="0.3">
      <c r="A48" s="6" t="s">
        <v>4</v>
      </c>
      <c r="B48" s="148">
        <f>'Quasi-Point Annual'!J41</f>
        <v>284.50355000000008</v>
      </c>
      <c r="C48" s="148">
        <f>'Quasi-Point Annual'!J206</f>
        <v>145.12278100000003</v>
      </c>
      <c r="D48" s="148">
        <f>'Quasi-Point Annual'!J232</f>
        <v>24.007970000000004</v>
      </c>
      <c r="E48" s="149">
        <f>SUM(B48:D48)</f>
        <v>453.63430100000011</v>
      </c>
      <c r="F48" s="5"/>
      <c r="H48" s="244">
        <f>SUM(B48:D48)</f>
        <v>453.63430100000011</v>
      </c>
    </row>
    <row r="49" spans="1:8" ht="18" thickBot="1" x14ac:dyDescent="0.35">
      <c r="A49" s="6" t="s">
        <v>1610</v>
      </c>
      <c r="B49" s="148">
        <f>'Quasi-Point Annual'!I41</f>
        <v>1356.6492499999995</v>
      </c>
      <c r="C49" s="148">
        <f>'Quasi-Point Annual'!I206</f>
        <v>141.69000499999996</v>
      </c>
      <c r="D49" s="148">
        <f>'Quasi-Point Annual'!I232</f>
        <v>297.44300000000004</v>
      </c>
      <c r="E49" s="149">
        <f t="shared" ref="E49:E50" si="4">SUM(B49:D49)</f>
        <v>1795.7822549999994</v>
      </c>
      <c r="F49" s="5"/>
      <c r="H49" s="244">
        <f t="shared" ref="H49:H50" si="5">SUM(B49:D49)</f>
        <v>1795.7822549999994</v>
      </c>
    </row>
    <row r="50" spans="1:8" ht="16.5" thickBot="1" x14ac:dyDescent="0.3">
      <c r="A50" s="6" t="s">
        <v>0</v>
      </c>
      <c r="B50" s="148">
        <f>'Quasi-Point Annual'!H41</f>
        <v>1594.8921100000005</v>
      </c>
      <c r="C50" s="148">
        <f>'Quasi-Point Annual'!H206</f>
        <v>410.88942999999983</v>
      </c>
      <c r="D50" s="148">
        <f>'Quasi-Point Annual'!H232</f>
        <v>131.93400000000003</v>
      </c>
      <c r="E50" s="149">
        <f t="shared" si="4"/>
        <v>2137.7155400000006</v>
      </c>
      <c r="F50" s="5"/>
      <c r="H50" s="244">
        <f t="shared" si="5"/>
        <v>2137.7155400000006</v>
      </c>
    </row>
    <row r="51" spans="1:8" ht="32.25" thickBot="1" x14ac:dyDescent="0.3">
      <c r="B51" s="7" t="s">
        <v>460</v>
      </c>
      <c r="C51" s="7" t="s">
        <v>1606</v>
      </c>
      <c r="D51" s="7" t="s">
        <v>1608</v>
      </c>
      <c r="H51" s="244"/>
    </row>
    <row r="52" spans="1:8" x14ac:dyDescent="0.25">
      <c r="H52" s="244"/>
    </row>
    <row r="53" spans="1:8" ht="15.75" x14ac:dyDescent="0.25">
      <c r="A53" s="2" t="s">
        <v>1618</v>
      </c>
      <c r="H53" s="244"/>
    </row>
    <row r="54" spans="1:8" ht="16.5" thickBot="1" x14ac:dyDescent="0.3">
      <c r="A54" s="3" t="s">
        <v>2397</v>
      </c>
      <c r="H54" s="244"/>
    </row>
    <row r="55" spans="1:8" ht="16.5" thickBot="1" x14ac:dyDescent="0.3">
      <c r="A55" s="251" t="s">
        <v>1623</v>
      </c>
      <c r="B55" s="252"/>
      <c r="C55" s="252"/>
      <c r="D55" s="252"/>
      <c r="E55" s="252"/>
      <c r="F55" s="252"/>
      <c r="G55" s="253"/>
      <c r="H55" s="244"/>
    </row>
    <row r="56" spans="1:8" ht="16.5" thickBot="1" x14ac:dyDescent="0.3">
      <c r="A56" s="251" t="s">
        <v>1602</v>
      </c>
      <c r="B56" s="252"/>
      <c r="C56" s="252"/>
      <c r="D56" s="252"/>
      <c r="E56" s="252"/>
      <c r="F56" s="252"/>
      <c r="G56" s="253"/>
      <c r="H56" s="244"/>
    </row>
    <row r="57" spans="1:8" ht="32.25" thickBot="1" x14ac:dyDescent="0.3">
      <c r="A57" s="6" t="s">
        <v>1603</v>
      </c>
      <c r="B57" s="7" t="s">
        <v>460</v>
      </c>
      <c r="C57" s="7" t="s">
        <v>1604</v>
      </c>
      <c r="D57" s="7" t="s">
        <v>1605</v>
      </c>
      <c r="E57" s="7" t="s">
        <v>1606</v>
      </c>
      <c r="F57" s="7" t="s">
        <v>1607</v>
      </c>
      <c r="G57" s="7" t="s">
        <v>1608</v>
      </c>
      <c r="H57" s="243" t="s">
        <v>2352</v>
      </c>
    </row>
    <row r="58" spans="1:8" ht="16.5" thickBot="1" x14ac:dyDescent="0.3">
      <c r="A58" s="6" t="s">
        <v>4</v>
      </c>
      <c r="B58" s="241">
        <f>'NonPoint Daily'!G107</f>
        <v>16.531775057215157</v>
      </c>
      <c r="C58" s="241">
        <f>'NonPoint Daily'!G213</f>
        <v>20.167865180795197</v>
      </c>
      <c r="D58" s="241">
        <f>'NonPoint Daily'!G320</f>
        <v>4.80950868293586</v>
      </c>
      <c r="E58" s="245">
        <f>'NonPoint Daily'!G425</f>
        <v>9.1113849647697354</v>
      </c>
      <c r="F58" s="241">
        <f>'NonPoint Daily'!G523</f>
        <v>7.7450165405833413</v>
      </c>
      <c r="G58" s="241">
        <f>'NonPoint Daily'!G619</f>
        <v>13.86710647800367</v>
      </c>
      <c r="H58" s="244">
        <f t="shared" si="1"/>
        <v>72.232656904302956</v>
      </c>
    </row>
    <row r="59" spans="1:8" ht="18" thickBot="1" x14ac:dyDescent="0.35">
      <c r="A59" s="6" t="s">
        <v>1610</v>
      </c>
      <c r="B59" s="241">
        <f>'NonPoint Daily'!F107</f>
        <v>2.0896116305988963</v>
      </c>
      <c r="C59" s="241">
        <f>'NonPoint Daily'!F213</f>
        <v>3.1997857835207268</v>
      </c>
      <c r="D59" s="241">
        <f>'NonPoint Daily'!F320</f>
        <v>0.59485170882852667</v>
      </c>
      <c r="E59" s="241">
        <f>'NonPoint Daily'!F425</f>
        <v>1.0066211839181527</v>
      </c>
      <c r="F59" s="241">
        <f>'NonPoint Daily'!F523</f>
        <v>1.3749940910809699</v>
      </c>
      <c r="G59" s="241">
        <f>'NonPoint Daily'!F619</f>
        <v>2.6650814568374588</v>
      </c>
      <c r="H59" s="244">
        <f t="shared" si="1"/>
        <v>10.930945854784731</v>
      </c>
    </row>
    <row r="60" spans="1:8" ht="16.5" thickBot="1" x14ac:dyDescent="0.3">
      <c r="A60" s="6" t="s">
        <v>0</v>
      </c>
      <c r="B60" s="241">
        <f>'NonPoint Daily'!E107</f>
        <v>2.8359192196683476</v>
      </c>
      <c r="C60" s="241">
        <f>'NonPoint Daily'!E213</f>
        <v>4.2058740983928855</v>
      </c>
      <c r="D60" s="241">
        <f>'NonPoint Daily'!E320</f>
        <v>2.921942963468291</v>
      </c>
      <c r="E60" s="241">
        <f>'NonPoint Daily'!E425</f>
        <v>12.685052661738872</v>
      </c>
      <c r="F60" s="241">
        <f>'NonPoint Daily'!E523</f>
        <v>1.6168380572500463</v>
      </c>
      <c r="G60" s="241">
        <f>'NonPoint Daily'!E619</f>
        <v>2.6887560893600537</v>
      </c>
      <c r="H60" s="244">
        <f t="shared" si="1"/>
        <v>26.954383089878498</v>
      </c>
    </row>
    <row r="61" spans="1:8" ht="15" customHeight="1" x14ac:dyDescent="0.25">
      <c r="A61" s="246"/>
      <c r="B61" s="246"/>
      <c r="C61" s="246"/>
      <c r="D61" s="246"/>
      <c r="E61" s="246"/>
      <c r="F61" s="246"/>
      <c r="G61" s="246"/>
      <c r="H61" s="244"/>
    </row>
    <row r="62" spans="1:8" ht="15.75" customHeight="1" thickBot="1" x14ac:dyDescent="0.3">
      <c r="A62" s="247"/>
      <c r="B62" s="247"/>
      <c r="C62" s="247"/>
      <c r="D62" s="247"/>
      <c r="E62" s="247"/>
      <c r="F62" s="247"/>
      <c r="G62" s="247"/>
      <c r="H62" s="244"/>
    </row>
    <row r="63" spans="1:8" ht="16.5" thickBot="1" x14ac:dyDescent="0.3">
      <c r="A63" s="248" t="s">
        <v>1623</v>
      </c>
      <c r="B63" s="249"/>
      <c r="C63" s="249"/>
      <c r="D63" s="249"/>
      <c r="E63" s="249"/>
      <c r="F63" s="249"/>
      <c r="G63" s="250"/>
      <c r="H63" s="244"/>
    </row>
    <row r="64" spans="1:8" ht="16.5" thickBot="1" x14ac:dyDescent="0.3">
      <c r="A64" s="251" t="s">
        <v>1611</v>
      </c>
      <c r="B64" s="252"/>
      <c r="C64" s="252"/>
      <c r="D64" s="252"/>
      <c r="E64" s="252"/>
      <c r="F64" s="252"/>
      <c r="G64" s="253"/>
      <c r="H64" s="244"/>
    </row>
    <row r="65" spans="1:9" ht="32.25" thickBot="1" x14ac:dyDescent="0.3">
      <c r="A65" s="6" t="s">
        <v>1603</v>
      </c>
      <c r="B65" s="7" t="s">
        <v>460</v>
      </c>
      <c r="C65" s="7" t="s">
        <v>1604</v>
      </c>
      <c r="D65" s="7" t="s">
        <v>1605</v>
      </c>
      <c r="E65" s="7" t="s">
        <v>1606</v>
      </c>
      <c r="F65" s="7" t="s">
        <v>1607</v>
      </c>
      <c r="G65" s="7" t="s">
        <v>1608</v>
      </c>
      <c r="H65" s="243" t="s">
        <v>2352</v>
      </c>
      <c r="I65" s="242"/>
    </row>
    <row r="66" spans="1:9" ht="16.5" thickBot="1" x14ac:dyDescent="0.3">
      <c r="A66" s="6" t="s">
        <v>4</v>
      </c>
      <c r="B66" s="241">
        <f>'NonPoint Annual'!K116</f>
        <v>5193.5464727880571</v>
      </c>
      <c r="C66" s="241">
        <f>'NonPoint Annual'!K231</f>
        <v>6352.7296466563621</v>
      </c>
      <c r="D66" s="241">
        <f>'NonPoint Annual'!K347</f>
        <v>1662.9517425684619</v>
      </c>
      <c r="E66" s="241">
        <f>'NonPoint Annual'!K461</f>
        <v>2970.0881241629663</v>
      </c>
      <c r="F66" s="241">
        <f>'NonPoint Annual'!K568</f>
        <v>2460.0770179576016</v>
      </c>
      <c r="G66" s="241">
        <f>'NonPoint Annual'!K671</f>
        <v>4254.0241394241639</v>
      </c>
      <c r="H66" s="244">
        <f t="shared" si="1"/>
        <v>22893.417143557614</v>
      </c>
      <c r="I66" s="219"/>
    </row>
    <row r="67" spans="1:9" ht="18" thickBot="1" x14ac:dyDescent="0.35">
      <c r="A67" s="6" t="s">
        <v>1610</v>
      </c>
      <c r="B67" s="241">
        <f>'NonPoint Annual'!G116</f>
        <v>1071.5891714745744</v>
      </c>
      <c r="C67" s="241">
        <f>'NonPoint Annual'!G231</f>
        <v>1623.2862167627618</v>
      </c>
      <c r="D67" s="241">
        <f>'NonPoint Annual'!G347</f>
        <v>342.43183162944149</v>
      </c>
      <c r="E67" s="241">
        <f>'NonPoint Annual'!G461</f>
        <v>521.86268222277306</v>
      </c>
      <c r="F67" s="241">
        <f>'NonPoint Annual'!G568</f>
        <v>685.76989864544908</v>
      </c>
      <c r="G67" s="241">
        <f>'NonPoint Annual'!G671</f>
        <v>1358.095877772304</v>
      </c>
      <c r="H67" s="244">
        <f t="shared" si="1"/>
        <v>5603.0356785073036</v>
      </c>
      <c r="I67" s="219"/>
    </row>
    <row r="68" spans="1:9" ht="16.5" thickBot="1" x14ac:dyDescent="0.3">
      <c r="A68" s="6" t="s">
        <v>0</v>
      </c>
      <c r="B68" s="241">
        <f>'NonPoint Annual'!E116</f>
        <v>2229.5437142155761</v>
      </c>
      <c r="C68" s="241">
        <f>'NonPoint Annual'!E231</f>
        <v>3246.0540915333027</v>
      </c>
      <c r="D68" s="241">
        <f>'NonPoint Annual'!E347</f>
        <v>2338.1772720464492</v>
      </c>
      <c r="E68" s="241">
        <f>'NonPoint Annual'!E461</f>
        <v>5567.9697788344247</v>
      </c>
      <c r="F68" s="241">
        <f>'NonPoint Annual'!E568</f>
        <v>1317.7367955522154</v>
      </c>
      <c r="G68" s="241">
        <f>'NonPoint Annual'!E671</f>
        <v>1592.2631343527162</v>
      </c>
      <c r="H68" s="244">
        <f t="shared" ref="H68:H86" si="6">SUM(B68:G68)</f>
        <v>16291.744786534684</v>
      </c>
      <c r="I68" s="219"/>
    </row>
    <row r="69" spans="1:9" x14ac:dyDescent="0.25">
      <c r="H69" s="244"/>
    </row>
    <row r="70" spans="1:9" x14ac:dyDescent="0.25">
      <c r="H70" s="244"/>
    </row>
    <row r="71" spans="1:9" ht="15.75" x14ac:dyDescent="0.25">
      <c r="A71" s="2" t="s">
        <v>1619</v>
      </c>
      <c r="H71" s="244"/>
    </row>
    <row r="72" spans="1:9" ht="16.5" thickBot="1" x14ac:dyDescent="0.3">
      <c r="A72" s="2" t="s">
        <v>2397</v>
      </c>
      <c r="H72" s="244"/>
    </row>
    <row r="73" spans="1:9" ht="16.5" thickBot="1" x14ac:dyDescent="0.3">
      <c r="A73" s="251" t="s">
        <v>1624</v>
      </c>
      <c r="B73" s="252"/>
      <c r="C73" s="252"/>
      <c r="D73" s="252"/>
      <c r="E73" s="252"/>
      <c r="F73" s="252"/>
      <c r="G73" s="253"/>
      <c r="H73" s="244"/>
    </row>
    <row r="74" spans="1:9" ht="16.5" thickBot="1" x14ac:dyDescent="0.3">
      <c r="A74" s="251" t="s">
        <v>1602</v>
      </c>
      <c r="B74" s="252"/>
      <c r="C74" s="252"/>
      <c r="D74" s="252"/>
      <c r="E74" s="252"/>
      <c r="F74" s="252"/>
      <c r="G74" s="253"/>
      <c r="H74" s="244"/>
    </row>
    <row r="75" spans="1:9" ht="32.25" thickBot="1" x14ac:dyDescent="0.3">
      <c r="A75" s="6" t="s">
        <v>1603</v>
      </c>
      <c r="B75" s="7" t="s">
        <v>460</v>
      </c>
      <c r="C75" s="7" t="s">
        <v>1604</v>
      </c>
      <c r="D75" s="7" t="s">
        <v>1605</v>
      </c>
      <c r="E75" s="7" t="s">
        <v>1606</v>
      </c>
      <c r="F75" s="7" t="s">
        <v>1607</v>
      </c>
      <c r="G75" s="7" t="s">
        <v>1608</v>
      </c>
      <c r="H75" s="243" t="s">
        <v>2352</v>
      </c>
    </row>
    <row r="76" spans="1:9" ht="16.5" thickBot="1" x14ac:dyDescent="0.3">
      <c r="A76" s="8" t="s">
        <v>4</v>
      </c>
      <c r="B76" s="14">
        <f>'Nonroad Daily'!F209</f>
        <v>5.8184900594347866</v>
      </c>
      <c r="C76" s="14">
        <f>'Nonroad Daily'!F419</f>
        <v>6.4210962494161112</v>
      </c>
      <c r="D76" s="14">
        <f>'Nonroad Daily'!F629</f>
        <v>1.5722017985971868</v>
      </c>
      <c r="E76" s="14">
        <f>'Nonroad Daily'!F836</f>
        <v>2.6454887983272739</v>
      </c>
      <c r="F76" s="14">
        <f>'Nonroad Daily'!F1043</f>
        <v>2.7118552644731024</v>
      </c>
      <c r="G76" s="14">
        <f>'Nonroad Daily'!F1148</f>
        <v>2.1452150369235503</v>
      </c>
      <c r="H76" s="244">
        <f t="shared" si="6"/>
        <v>21.314347207172009</v>
      </c>
    </row>
    <row r="77" spans="1:9" ht="18" thickBot="1" x14ac:dyDescent="0.35">
      <c r="A77" s="9" t="s">
        <v>1610</v>
      </c>
      <c r="B77" s="15">
        <f>'Nonroad Daily'!E209</f>
        <v>3.2625303787972686</v>
      </c>
      <c r="C77" s="15">
        <f>'Nonroad Daily'!E419</f>
        <v>4.7245373916321656</v>
      </c>
      <c r="D77" s="14">
        <f>'Nonroad Daily'!E629</f>
        <v>0.9796569486112765</v>
      </c>
      <c r="E77" s="14">
        <f>'Nonroad Daily'!E836</f>
        <v>1.5901564644633277</v>
      </c>
      <c r="F77" s="14">
        <f>'Nonroad Daily'!E1043</f>
        <v>1.5000669985634913</v>
      </c>
      <c r="G77" s="14">
        <f>'Nonroad Daily'!E1148</f>
        <v>1.1074486171677189</v>
      </c>
      <c r="H77" s="244">
        <f t="shared" si="6"/>
        <v>13.16439679923525</v>
      </c>
    </row>
    <row r="78" spans="1:9" ht="16.5" thickBot="1" x14ac:dyDescent="0.3">
      <c r="A78" s="6" t="s">
        <v>0</v>
      </c>
      <c r="B78" s="14">
        <f>'Nonroad Daily'!D209</f>
        <v>80.900887580205236</v>
      </c>
      <c r="C78" s="14">
        <f>'Nonroad Daily'!D419</f>
        <v>102.57662392004988</v>
      </c>
      <c r="D78" s="14">
        <f>'Nonroad Daily'!D629</f>
        <v>26.043147581968594</v>
      </c>
      <c r="E78" s="14">
        <f>'Nonroad Daily'!D836</f>
        <v>30.234072965149171</v>
      </c>
      <c r="F78" s="14">
        <f>'Nonroad Daily'!D1043</f>
        <v>53.190649002146117</v>
      </c>
      <c r="G78" s="14">
        <f>'Nonroad Daily'!D1148</f>
        <v>37.942659051781732</v>
      </c>
      <c r="H78" s="244">
        <f t="shared" si="6"/>
        <v>330.8880401013007</v>
      </c>
    </row>
    <row r="79" spans="1:9" ht="15" customHeight="1" x14ac:dyDescent="0.25">
      <c r="A79" s="246"/>
      <c r="B79" s="246"/>
      <c r="C79" s="246"/>
      <c r="D79" s="246"/>
      <c r="E79" s="246"/>
      <c r="F79" s="246"/>
      <c r="G79" s="246"/>
      <c r="H79" s="244"/>
    </row>
    <row r="80" spans="1:9" ht="15.75" customHeight="1" thickBot="1" x14ac:dyDescent="0.3">
      <c r="A80" s="247"/>
      <c r="B80" s="247"/>
      <c r="C80" s="247"/>
      <c r="D80" s="247"/>
      <c r="E80" s="247"/>
      <c r="F80" s="247"/>
      <c r="G80" s="247"/>
      <c r="H80" s="244"/>
    </row>
    <row r="81" spans="1:8" ht="16.5" thickBot="1" x14ac:dyDescent="0.3">
      <c r="A81" s="248" t="s">
        <v>1624</v>
      </c>
      <c r="B81" s="249"/>
      <c r="C81" s="249"/>
      <c r="D81" s="249"/>
      <c r="E81" s="249"/>
      <c r="F81" s="249"/>
      <c r="G81" s="250"/>
      <c r="H81" s="244"/>
    </row>
    <row r="82" spans="1:8" ht="16.5" thickBot="1" x14ac:dyDescent="0.3">
      <c r="A82" s="251" t="s">
        <v>1611</v>
      </c>
      <c r="B82" s="252"/>
      <c r="C82" s="252"/>
      <c r="D82" s="252"/>
      <c r="E82" s="252"/>
      <c r="F82" s="252"/>
      <c r="G82" s="253"/>
      <c r="H82" s="244"/>
    </row>
    <row r="83" spans="1:8" ht="32.25" thickBot="1" x14ac:dyDescent="0.3">
      <c r="A83" s="6" t="s">
        <v>1603</v>
      </c>
      <c r="B83" s="7" t="s">
        <v>460</v>
      </c>
      <c r="C83" s="7" t="s">
        <v>1604</v>
      </c>
      <c r="D83" s="7" t="s">
        <v>1605</v>
      </c>
      <c r="E83" s="7" t="s">
        <v>1606</v>
      </c>
      <c r="F83" s="7" t="s">
        <v>1607</v>
      </c>
      <c r="G83" s="7" t="s">
        <v>1608</v>
      </c>
      <c r="H83" s="243" t="s">
        <v>2352</v>
      </c>
    </row>
    <row r="84" spans="1:8" ht="16.5" thickBot="1" x14ac:dyDescent="0.3">
      <c r="A84" s="6" t="s">
        <v>4</v>
      </c>
      <c r="B84" s="14">
        <f>'Nonroad Annual'!F209</f>
        <v>1486.6109244943282</v>
      </c>
      <c r="C84" s="14">
        <f>'Nonroad Annual'!F419</f>
        <v>1752.1962793538539</v>
      </c>
      <c r="D84" s="14">
        <f>'Nonroad Annual'!F629</f>
        <v>444.61186066973335</v>
      </c>
      <c r="E84" s="14">
        <f>'Nonroad Annual'!F836</f>
        <v>626.56028389122264</v>
      </c>
      <c r="F84" s="14">
        <f>'Nonroad Annual'!F1043</f>
        <v>821.53065965505368</v>
      </c>
      <c r="G84" s="14">
        <f>'Nonroad Annual'!F1148</f>
        <v>580.2112253745122</v>
      </c>
      <c r="H84" s="244">
        <f t="shared" si="6"/>
        <v>5711.7212334387041</v>
      </c>
    </row>
    <row r="85" spans="1:8" ht="18" thickBot="1" x14ac:dyDescent="0.35">
      <c r="A85" s="6" t="s">
        <v>1610</v>
      </c>
      <c r="B85" s="14">
        <f>'Nonroad Annual'!E209</f>
        <v>887.58828015952622</v>
      </c>
      <c r="C85" s="14">
        <f>'Nonroad Annual'!E419</f>
        <v>1435.4609373815788</v>
      </c>
      <c r="D85" s="14">
        <f>'Nonroad Annual'!E629</f>
        <v>284.30287937170067</v>
      </c>
      <c r="E85" s="14">
        <f>'Nonroad Annual'!E836</f>
        <v>437.3886001401932</v>
      </c>
      <c r="F85" s="14">
        <f>'Nonroad Annual'!E1043</f>
        <v>470.18283331586071</v>
      </c>
      <c r="G85" s="14">
        <f>'Nonroad Annual'!E1148</f>
        <v>365.83181824943034</v>
      </c>
      <c r="H85" s="244">
        <f t="shared" si="6"/>
        <v>3880.7553486182901</v>
      </c>
    </row>
    <row r="86" spans="1:8" ht="16.5" thickBot="1" x14ac:dyDescent="0.3">
      <c r="A86" s="6" t="s">
        <v>0</v>
      </c>
      <c r="B86" s="14">
        <f>'Nonroad Annual'!D209</f>
        <v>20313.306204947803</v>
      </c>
      <c r="C86" s="14">
        <f>'Nonroad Annual'!D419</f>
        <v>26632.200296238239</v>
      </c>
      <c r="D86" s="14">
        <f>'Nonroad Annual'!D629</f>
        <v>6671.2075141948408</v>
      </c>
      <c r="E86" s="14">
        <f>'Nonroad Annual'!D836</f>
        <v>7397.4897529752789</v>
      </c>
      <c r="F86" s="14">
        <f>'Nonroad Annual'!D1043</f>
        <v>14096.552968612337</v>
      </c>
      <c r="G86" s="14">
        <f>'Nonroad Annual'!D1148</f>
        <v>10159.868469717274</v>
      </c>
      <c r="H86" s="244">
        <f t="shared" si="6"/>
        <v>85270.625206685771</v>
      </c>
    </row>
    <row r="87" spans="1:8" x14ac:dyDescent="0.25">
      <c r="H87" s="244"/>
    </row>
    <row r="88" spans="1:8" x14ac:dyDescent="0.25">
      <c r="H88" s="244"/>
    </row>
    <row r="89" spans="1:8" ht="15.75" x14ac:dyDescent="0.25">
      <c r="A89" s="2" t="s">
        <v>1620</v>
      </c>
      <c r="H89" s="244"/>
    </row>
    <row r="90" spans="1:8" ht="16.5" thickBot="1" x14ac:dyDescent="0.3">
      <c r="A90" s="2" t="s">
        <v>2397</v>
      </c>
      <c r="H90" s="244"/>
    </row>
    <row r="91" spans="1:8" ht="16.5" thickBot="1" x14ac:dyDescent="0.3">
      <c r="A91" s="251" t="s">
        <v>1625</v>
      </c>
      <c r="B91" s="252"/>
      <c r="C91" s="252"/>
      <c r="D91" s="252"/>
      <c r="E91" s="252"/>
      <c r="F91" s="252"/>
      <c r="G91" s="253"/>
      <c r="H91" s="244"/>
    </row>
    <row r="92" spans="1:8" ht="16.5" thickBot="1" x14ac:dyDescent="0.3">
      <c r="A92" s="251" t="s">
        <v>1602</v>
      </c>
      <c r="B92" s="252"/>
      <c r="C92" s="252"/>
      <c r="D92" s="252"/>
      <c r="E92" s="252"/>
      <c r="F92" s="252"/>
      <c r="G92" s="253"/>
      <c r="H92" s="244"/>
    </row>
    <row r="93" spans="1:8" ht="32.25" thickBot="1" x14ac:dyDescent="0.3">
      <c r="A93" s="6" t="s">
        <v>1603</v>
      </c>
      <c r="B93" s="7" t="s">
        <v>460</v>
      </c>
      <c r="C93" s="7" t="s">
        <v>1604</v>
      </c>
      <c r="D93" s="7" t="s">
        <v>1605</v>
      </c>
      <c r="E93" s="7" t="s">
        <v>1606</v>
      </c>
      <c r="F93" s="7" t="s">
        <v>1607</v>
      </c>
      <c r="G93" s="7" t="s">
        <v>1608</v>
      </c>
      <c r="H93" s="243" t="s">
        <v>2352</v>
      </c>
    </row>
    <row r="94" spans="1:8" ht="16.5" thickBot="1" x14ac:dyDescent="0.3">
      <c r="A94" s="8" t="s">
        <v>4</v>
      </c>
      <c r="B94" s="13">
        <f>'MAR Daily'!F14</f>
        <v>0.11267071803677897</v>
      </c>
      <c r="C94" s="13">
        <f>'MAR Daily'!F26</f>
        <v>0.63373275105590232</v>
      </c>
      <c r="D94" s="14">
        <f>'MAR Daily'!F32</f>
        <v>2.7432298509680191E-2</v>
      </c>
      <c r="E94" s="14">
        <f>'MAR Daily'!F39</f>
        <v>3.1225655244409067E-2</v>
      </c>
      <c r="F94" s="14">
        <f>'MAR Daily'!F43</f>
        <v>1.2977865707462382E-2</v>
      </c>
      <c r="G94" s="14">
        <f>'MAR Daily'!F52</f>
        <v>0.11213298624444074</v>
      </c>
      <c r="H94" s="244">
        <f>SUM(B94:G94)</f>
        <v>0.93017227479867359</v>
      </c>
    </row>
    <row r="95" spans="1:8" ht="18" thickBot="1" x14ac:dyDescent="0.35">
      <c r="A95" s="9" t="s">
        <v>1610</v>
      </c>
      <c r="B95" s="15">
        <f>'MAR Daily'!E14</f>
        <v>1.6234966430764244</v>
      </c>
      <c r="C95" s="15">
        <f>'MAR Daily'!E26</f>
        <v>2.2771223503896589</v>
      </c>
      <c r="D95" s="14">
        <f>'MAR Daily'!E32</f>
        <v>0.18777005211206191</v>
      </c>
      <c r="E95" s="14">
        <f>'MAR Daily'!E39</f>
        <v>0.46883854194669511</v>
      </c>
      <c r="F95" s="14">
        <f>'MAR Daily'!E43</f>
        <v>0.30223466729596027</v>
      </c>
      <c r="G95" s="14">
        <f>'MAR Daily'!E52</f>
        <v>2.5819022009003234</v>
      </c>
      <c r="H95" s="244">
        <f t="shared" ref="H95:H122" si="7">SUM(B95:G95)</f>
        <v>7.441364455721124</v>
      </c>
    </row>
    <row r="96" spans="1:8" ht="16.5" thickBot="1" x14ac:dyDescent="0.3">
      <c r="A96" s="6" t="s">
        <v>0</v>
      </c>
      <c r="B96" s="14">
        <f>'MAR Daily'!D14</f>
        <v>0.77573251778311936</v>
      </c>
      <c r="C96" s="14">
        <f>'MAR Daily'!D26</f>
        <v>1.8327805962423369</v>
      </c>
      <c r="D96" s="14">
        <f>'MAR Daily'!D32</f>
        <v>0.49663956064428039</v>
      </c>
      <c r="E96" s="14">
        <f>'MAR Daily'!D39</f>
        <v>0.32052994744311264</v>
      </c>
      <c r="F96" s="14">
        <f>'MAR Daily'!D43</f>
        <v>7.4884711040481555E-2</v>
      </c>
      <c r="G96" s="14">
        <f>'MAR Daily'!D52</f>
        <v>0.3479129948392376</v>
      </c>
      <c r="H96" s="244">
        <f t="shared" si="7"/>
        <v>3.8484803279925681</v>
      </c>
    </row>
    <row r="97" spans="1:8" ht="15" customHeight="1" x14ac:dyDescent="0.25">
      <c r="A97" s="246"/>
      <c r="B97" s="246"/>
      <c r="C97" s="246"/>
      <c r="D97" s="246"/>
      <c r="E97" s="246"/>
      <c r="F97" s="246"/>
      <c r="G97" s="246"/>
      <c r="H97" s="244"/>
    </row>
    <row r="98" spans="1:8" ht="15.75" customHeight="1" thickBot="1" x14ac:dyDescent="0.3">
      <c r="A98" s="247"/>
      <c r="B98" s="247"/>
      <c r="C98" s="247"/>
      <c r="D98" s="247"/>
      <c r="E98" s="247"/>
      <c r="F98" s="247"/>
      <c r="G98" s="247"/>
      <c r="H98" s="244"/>
    </row>
    <row r="99" spans="1:8" ht="16.5" thickBot="1" x14ac:dyDescent="0.3">
      <c r="A99" s="248" t="s">
        <v>1625</v>
      </c>
      <c r="B99" s="249"/>
      <c r="C99" s="249"/>
      <c r="D99" s="249"/>
      <c r="E99" s="249"/>
      <c r="F99" s="249"/>
      <c r="G99" s="250"/>
      <c r="H99" s="244"/>
    </row>
    <row r="100" spans="1:8" ht="16.5" thickBot="1" x14ac:dyDescent="0.3">
      <c r="A100" s="251" t="s">
        <v>1611</v>
      </c>
      <c r="B100" s="252"/>
      <c r="C100" s="252"/>
      <c r="D100" s="252"/>
      <c r="E100" s="252"/>
      <c r="F100" s="252"/>
      <c r="G100" s="253"/>
      <c r="H100" s="244"/>
    </row>
    <row r="101" spans="1:8" ht="32.25" thickBot="1" x14ac:dyDescent="0.3">
      <c r="A101" s="6" t="s">
        <v>1603</v>
      </c>
      <c r="B101" s="7" t="s">
        <v>460</v>
      </c>
      <c r="C101" s="7" t="s">
        <v>1604</v>
      </c>
      <c r="D101" s="7" t="s">
        <v>1605</v>
      </c>
      <c r="E101" s="7" t="s">
        <v>1606</v>
      </c>
      <c r="F101" s="7" t="s">
        <v>1607</v>
      </c>
      <c r="G101" s="7" t="s">
        <v>1608</v>
      </c>
      <c r="H101" s="243" t="s">
        <v>2352</v>
      </c>
    </row>
    <row r="102" spans="1:8" ht="16.5" thickBot="1" x14ac:dyDescent="0.3">
      <c r="A102" s="6" t="s">
        <v>4</v>
      </c>
      <c r="B102" s="14">
        <f>'MAR Annual'!F14</f>
        <v>41.124812083424324</v>
      </c>
      <c r="C102" s="14">
        <f>'MAR Annual'!F26</f>
        <v>231.31245413540432</v>
      </c>
      <c r="D102" s="14">
        <f>'MAR Annual'!F32</f>
        <v>10.012788956033271</v>
      </c>
      <c r="E102" s="14">
        <f>'MAR Annual'!F39</f>
        <v>11.397364164209309</v>
      </c>
      <c r="F102" s="14">
        <f>'MAR Annual'!F43</f>
        <v>4.7369209832237695</v>
      </c>
      <c r="G102" s="14">
        <f>'MAR Annual'!F52</f>
        <v>40.928539979220872</v>
      </c>
      <c r="H102" s="244">
        <f t="shared" si="7"/>
        <v>339.51288030151591</v>
      </c>
    </row>
    <row r="103" spans="1:8" ht="18" thickBot="1" x14ac:dyDescent="0.35">
      <c r="A103" s="6" t="s">
        <v>1610</v>
      </c>
      <c r="B103" s="14">
        <f>'MAR Annual'!E14</f>
        <v>592.57627472289505</v>
      </c>
      <c r="C103" s="14">
        <f>'MAR Annual'!E26</f>
        <v>831.14965789222549</v>
      </c>
      <c r="D103" s="14">
        <f>'MAR Annual'!E32</f>
        <v>68.536069020902602</v>
      </c>
      <c r="E103" s="14">
        <f>'MAR Annual'!E39</f>
        <v>171.1260678105437</v>
      </c>
      <c r="F103" s="14">
        <f>'MAR Annual'!E43</f>
        <v>110.31565356302551</v>
      </c>
      <c r="G103" s="14">
        <f>'MAR Annual'!E52</f>
        <v>942.39430332861809</v>
      </c>
      <c r="H103" s="244">
        <f t="shared" si="7"/>
        <v>2716.0980263382107</v>
      </c>
    </row>
    <row r="104" spans="1:8" ht="16.5" thickBot="1" x14ac:dyDescent="0.3">
      <c r="A104" s="6" t="s">
        <v>0</v>
      </c>
      <c r="B104" s="14">
        <f>'MAR Annual'!D14</f>
        <v>283.14236899083858</v>
      </c>
      <c r="C104" s="14">
        <f>'MAR Annual'!D26</f>
        <v>668.96491762845278</v>
      </c>
      <c r="D104" s="14">
        <f>'MAR Annual'!D32</f>
        <v>181.27343963516239</v>
      </c>
      <c r="E104" s="14">
        <f>'MAR Annual'!D39</f>
        <v>116.99343081673609</v>
      </c>
      <c r="F104" s="14">
        <f>'MAR Annual'!D43</f>
        <v>27.332919529775772</v>
      </c>
      <c r="G104" s="14">
        <f>'MAR Annual'!D52</f>
        <v>126.98824311632171</v>
      </c>
      <c r="H104" s="244">
        <f t="shared" si="7"/>
        <v>1404.6953197172872</v>
      </c>
    </row>
    <row r="105" spans="1:8" x14ac:dyDescent="0.25">
      <c r="H105" s="244"/>
    </row>
    <row r="106" spans="1:8" x14ac:dyDescent="0.25">
      <c r="H106" s="244"/>
    </row>
    <row r="107" spans="1:8" ht="15.75" x14ac:dyDescent="0.25">
      <c r="A107" s="2" t="s">
        <v>1615</v>
      </c>
      <c r="H107" s="244"/>
    </row>
    <row r="108" spans="1:8" ht="16.5" thickBot="1" x14ac:dyDescent="0.3">
      <c r="A108" s="2" t="s">
        <v>2397</v>
      </c>
      <c r="H108" s="244"/>
    </row>
    <row r="109" spans="1:8" ht="16.5" thickBot="1" x14ac:dyDescent="0.3">
      <c r="A109" s="251" t="s">
        <v>1626</v>
      </c>
      <c r="B109" s="252"/>
      <c r="C109" s="252"/>
      <c r="D109" s="252"/>
      <c r="E109" s="252"/>
      <c r="F109" s="252"/>
      <c r="G109" s="253"/>
      <c r="H109" s="244"/>
    </row>
    <row r="110" spans="1:8" ht="16.5" thickBot="1" x14ac:dyDescent="0.3">
      <c r="A110" s="251" t="s">
        <v>1602</v>
      </c>
      <c r="B110" s="252"/>
      <c r="C110" s="252"/>
      <c r="D110" s="252"/>
      <c r="E110" s="252"/>
      <c r="F110" s="252"/>
      <c r="G110" s="253"/>
      <c r="H110" s="244"/>
    </row>
    <row r="111" spans="1:8" ht="32.25" thickBot="1" x14ac:dyDescent="0.3">
      <c r="A111" s="6" t="s">
        <v>1603</v>
      </c>
      <c r="B111" s="7" t="s">
        <v>460</v>
      </c>
      <c r="C111" s="7" t="s">
        <v>1604</v>
      </c>
      <c r="D111" s="7" t="s">
        <v>1605</v>
      </c>
      <c r="E111" s="7" t="s">
        <v>1606</v>
      </c>
      <c r="F111" s="7" t="s">
        <v>1607</v>
      </c>
      <c r="G111" s="7" t="s">
        <v>1608</v>
      </c>
      <c r="H111" s="243" t="s">
        <v>2352</v>
      </c>
    </row>
    <row r="112" spans="1:8" ht="16.5" thickBot="1" x14ac:dyDescent="0.3">
      <c r="A112" s="8" t="s">
        <v>4</v>
      </c>
      <c r="B112" s="230">
        <v>6.1726874983127926</v>
      </c>
      <c r="C112" s="231">
        <v>8.1162701247644033</v>
      </c>
      <c r="D112" s="14">
        <v>2.1268462397219872</v>
      </c>
      <c r="E112" s="14">
        <v>2.7313672776423523</v>
      </c>
      <c r="F112" s="14">
        <v>3.1180291871741819</v>
      </c>
      <c r="G112" s="14">
        <v>3.5983685626309385</v>
      </c>
      <c r="H112" s="244">
        <f t="shared" si="7"/>
        <v>25.863568890246654</v>
      </c>
    </row>
    <row r="113" spans="1:8" ht="18" thickBot="1" x14ac:dyDescent="0.35">
      <c r="A113" s="9" t="s">
        <v>1610</v>
      </c>
      <c r="B113" s="15">
        <v>12.331599473273918</v>
      </c>
      <c r="C113" s="14">
        <v>17.716654412636892</v>
      </c>
      <c r="D113" s="14">
        <v>3.1042555549015911</v>
      </c>
      <c r="E113" s="14">
        <v>5.2591710935327418</v>
      </c>
      <c r="F113" s="14">
        <v>8.2057253890593422</v>
      </c>
      <c r="G113" s="14">
        <v>7.1016400829522093</v>
      </c>
      <c r="H113" s="244">
        <f t="shared" si="7"/>
        <v>53.719046006356699</v>
      </c>
    </row>
    <row r="114" spans="1:8" ht="16.5" thickBot="1" x14ac:dyDescent="0.3">
      <c r="A114" s="6" t="s">
        <v>0</v>
      </c>
      <c r="B114" s="14">
        <v>85.88</v>
      </c>
      <c r="C114" s="14">
        <v>117.58</v>
      </c>
      <c r="D114" s="14">
        <v>21.86</v>
      </c>
      <c r="E114" s="14">
        <v>35.31</v>
      </c>
      <c r="F114" s="14">
        <v>54.2</v>
      </c>
      <c r="G114" s="14">
        <v>50.18</v>
      </c>
      <c r="H114" s="244">
        <f t="shared" si="7"/>
        <v>365.01</v>
      </c>
    </row>
    <row r="115" spans="1:8" ht="15" customHeight="1" x14ac:dyDescent="0.25">
      <c r="A115" s="246"/>
      <c r="B115" s="246"/>
      <c r="C115" s="246"/>
      <c r="D115" s="246"/>
      <c r="E115" s="246"/>
      <c r="F115" s="246"/>
      <c r="G115" s="246"/>
      <c r="H115" s="244"/>
    </row>
    <row r="116" spans="1:8" ht="15.75" customHeight="1" thickBot="1" x14ac:dyDescent="0.3">
      <c r="A116" s="247"/>
      <c r="B116" s="247"/>
      <c r="C116" s="247"/>
      <c r="D116" s="247"/>
      <c r="E116" s="247"/>
      <c r="F116" s="247"/>
      <c r="G116" s="247"/>
      <c r="H116" s="244"/>
    </row>
    <row r="117" spans="1:8" ht="16.5" thickBot="1" x14ac:dyDescent="0.3">
      <c r="A117" s="248" t="s">
        <v>1627</v>
      </c>
      <c r="B117" s="249"/>
      <c r="C117" s="249"/>
      <c r="D117" s="249"/>
      <c r="E117" s="249"/>
      <c r="F117" s="249"/>
      <c r="G117" s="250"/>
      <c r="H117" s="244"/>
    </row>
    <row r="118" spans="1:8" ht="16.5" thickBot="1" x14ac:dyDescent="0.3">
      <c r="A118" s="251" t="s">
        <v>1611</v>
      </c>
      <c r="B118" s="252"/>
      <c r="C118" s="252"/>
      <c r="D118" s="252"/>
      <c r="E118" s="252"/>
      <c r="F118" s="252"/>
      <c r="G118" s="253"/>
      <c r="H118" s="244"/>
    </row>
    <row r="119" spans="1:8" ht="32.25" thickBot="1" x14ac:dyDescent="0.3">
      <c r="A119" s="6" t="s">
        <v>1603</v>
      </c>
      <c r="B119" s="7" t="s">
        <v>460</v>
      </c>
      <c r="C119" s="7" t="s">
        <v>1604</v>
      </c>
      <c r="D119" s="7" t="s">
        <v>1605</v>
      </c>
      <c r="E119" s="7" t="s">
        <v>1606</v>
      </c>
      <c r="F119" s="7" t="s">
        <v>1607</v>
      </c>
      <c r="G119" s="7" t="s">
        <v>1608</v>
      </c>
      <c r="H119" s="243" t="s">
        <v>2352</v>
      </c>
    </row>
    <row r="120" spans="1:8" ht="16.5" thickBot="1" x14ac:dyDescent="0.3">
      <c r="A120" s="6" t="s">
        <v>4</v>
      </c>
      <c r="B120" s="11">
        <v>2078.3740907873494</v>
      </c>
      <c r="C120" s="11">
        <v>2742.0474976810488</v>
      </c>
      <c r="D120" s="11">
        <v>714.53041670484629</v>
      </c>
      <c r="E120" s="11">
        <v>919.82696866559934</v>
      </c>
      <c r="F120" s="11">
        <v>1051.1340405501589</v>
      </c>
      <c r="G120" s="11">
        <v>1219.187037313103</v>
      </c>
      <c r="H120" s="244">
        <f t="shared" si="7"/>
        <v>8725.1000517021057</v>
      </c>
    </row>
    <row r="121" spans="1:8" ht="18" thickBot="1" x14ac:dyDescent="0.35">
      <c r="A121" s="6" t="s">
        <v>1610</v>
      </c>
      <c r="B121" s="11">
        <v>4649.7330102459809</v>
      </c>
      <c r="C121" s="11">
        <v>6726.1920503535657</v>
      </c>
      <c r="D121" s="11">
        <v>1165.6342494532316</v>
      </c>
      <c r="E121" s="11">
        <v>1992.2380322008298</v>
      </c>
      <c r="F121" s="11">
        <v>3126.9222464515178</v>
      </c>
      <c r="G121" s="11">
        <v>2666.775701146646</v>
      </c>
      <c r="H121" s="244">
        <f t="shared" si="7"/>
        <v>20327.495289851773</v>
      </c>
    </row>
    <row r="122" spans="1:8" ht="16.5" thickBot="1" x14ac:dyDescent="0.3">
      <c r="A122" s="6" t="s">
        <v>0</v>
      </c>
      <c r="B122" s="11">
        <v>27572.431314115205</v>
      </c>
      <c r="C122" s="11">
        <v>37602.55873468364</v>
      </c>
      <c r="D122" s="11">
        <v>7450.6371472205492</v>
      </c>
      <c r="E122" s="11">
        <v>11542.972537098243</v>
      </c>
      <c r="F122" s="11">
        <v>16777.824870653094</v>
      </c>
      <c r="G122" s="11">
        <v>16075.938671934338</v>
      </c>
      <c r="H122" s="244">
        <f t="shared" si="7"/>
        <v>117022.36327570508</v>
      </c>
    </row>
    <row r="123" spans="1:8" x14ac:dyDescent="0.25">
      <c r="H123" s="244"/>
    </row>
    <row r="124" spans="1:8" x14ac:dyDescent="0.25">
      <c r="H124" s="244"/>
    </row>
    <row r="125" spans="1:8" ht="15.75" x14ac:dyDescent="0.25">
      <c r="A125" s="2" t="s">
        <v>2332</v>
      </c>
      <c r="H125" s="244"/>
    </row>
    <row r="126" spans="1:8" ht="16.5" thickBot="1" x14ac:dyDescent="0.3">
      <c r="A126" s="2" t="s">
        <v>1601</v>
      </c>
      <c r="H126" s="244"/>
    </row>
    <row r="127" spans="1:8" ht="16.5" thickBot="1" x14ac:dyDescent="0.3">
      <c r="A127" s="274" t="s">
        <v>2333</v>
      </c>
      <c r="B127" s="275"/>
      <c r="C127" s="275"/>
      <c r="D127" s="275"/>
      <c r="E127" s="275"/>
      <c r="F127" s="275"/>
      <c r="G127" s="276"/>
      <c r="H127" s="244"/>
    </row>
    <row r="128" spans="1:8" ht="16.5" thickBot="1" x14ac:dyDescent="0.3">
      <c r="A128" s="274" t="s">
        <v>1602</v>
      </c>
      <c r="B128" s="275"/>
      <c r="C128" s="275"/>
      <c r="D128" s="275"/>
      <c r="E128" s="275"/>
      <c r="F128" s="275"/>
      <c r="G128" s="276"/>
      <c r="H128" s="244"/>
    </row>
    <row r="129" spans="1:8" ht="32.25" thickBot="1" x14ac:dyDescent="0.3">
      <c r="A129" s="6" t="s">
        <v>1603</v>
      </c>
      <c r="B129" s="7" t="s">
        <v>460</v>
      </c>
      <c r="C129" s="7" t="s">
        <v>1604</v>
      </c>
      <c r="D129" s="7" t="s">
        <v>1605</v>
      </c>
      <c r="E129" s="7" t="s">
        <v>1606</v>
      </c>
      <c r="F129" s="7" t="s">
        <v>1607</v>
      </c>
      <c r="G129" s="7" t="s">
        <v>1608</v>
      </c>
      <c r="H129" s="243" t="s">
        <v>2352</v>
      </c>
    </row>
    <row r="130" spans="1:8" ht="16.5" thickBot="1" x14ac:dyDescent="0.3">
      <c r="A130" s="8" t="s">
        <v>4</v>
      </c>
      <c r="B130" s="230">
        <f>'Biogenic Annual and Daily'!G7</f>
        <v>54.516157112907145</v>
      </c>
      <c r="C130" s="231">
        <f>'Biogenic Annual and Daily'!G8</f>
        <v>47.585092803026825</v>
      </c>
      <c r="D130" s="14">
        <f>'Biogenic Annual and Daily'!G9</f>
        <v>41.341763966027401</v>
      </c>
      <c r="E130" s="14">
        <f>'Biogenic Annual and Daily'!G10</f>
        <v>43.30613114026329</v>
      </c>
      <c r="F130" s="14">
        <f>'Biogenic Annual and Daily'!G11</f>
        <v>29.389241437730039</v>
      </c>
      <c r="G130" s="14">
        <f>'Biogenic Annual and Daily'!G12</f>
        <v>11.487498792487441</v>
      </c>
      <c r="H130" s="244">
        <f t="shared" ref="H130:H132" si="8">SUM(B130:G130)</f>
        <v>227.62588525244215</v>
      </c>
    </row>
    <row r="131" spans="1:8" ht="18" thickBot="1" x14ac:dyDescent="0.35">
      <c r="A131" s="9" t="s">
        <v>1610</v>
      </c>
      <c r="B131" s="15">
        <f>'Biogenic Annual and Daily'!F7</f>
        <v>0.25287068171155541</v>
      </c>
      <c r="C131" s="14">
        <f>'Biogenic Annual and Daily'!F8</f>
        <v>0.5836567921040231</v>
      </c>
      <c r="D131" s="14">
        <f>'Biogenic Annual and Daily'!F9</f>
        <v>0.86788858880402597</v>
      </c>
      <c r="E131" s="14">
        <f>'Biogenic Annual and Daily'!F10</f>
        <v>0.57722581853962585</v>
      </c>
      <c r="F131" s="14">
        <f>'Biogenic Annual and Daily'!F11</f>
        <v>0.35842402209761004</v>
      </c>
      <c r="G131" s="14">
        <f>'Biogenic Annual and Daily'!F12</f>
        <v>9.557220779342486E-2</v>
      </c>
      <c r="H131" s="244">
        <f t="shared" si="8"/>
        <v>2.7356381110502657</v>
      </c>
    </row>
    <row r="132" spans="1:8" ht="16.5" thickBot="1" x14ac:dyDescent="0.3">
      <c r="A132" s="6" t="s">
        <v>0</v>
      </c>
      <c r="B132" s="14">
        <f>'Biogenic Annual and Daily'!E7</f>
        <v>5.0827280736155283</v>
      </c>
      <c r="C132" s="14">
        <f>'Biogenic Annual and Daily'!E8</f>
        <v>5.409445808994592</v>
      </c>
      <c r="D132" s="14">
        <f>'Biogenic Annual and Daily'!E9</f>
        <v>4.4643651294153965</v>
      </c>
      <c r="E132" s="14">
        <f>'Biogenic Annual and Daily'!E10</f>
        <v>5.2169265607314506</v>
      </c>
      <c r="F132" s="14">
        <f>'Biogenic Annual and Daily'!E11</f>
        <v>3.1381200957364719</v>
      </c>
      <c r="G132" s="14">
        <f>'Biogenic Annual and Daily'!E12</f>
        <v>1.2359684113176721</v>
      </c>
      <c r="H132" s="244">
        <f t="shared" si="8"/>
        <v>24.54755407981111</v>
      </c>
    </row>
    <row r="133" spans="1:8" ht="15" customHeight="1" x14ac:dyDescent="0.25">
      <c r="A133" s="277"/>
      <c r="B133" s="277"/>
      <c r="C133" s="277"/>
      <c r="D133" s="277"/>
      <c r="E133" s="277"/>
      <c r="F133" s="277"/>
      <c r="G133" s="277"/>
      <c r="H133" s="244"/>
    </row>
    <row r="134" spans="1:8" ht="15.75" customHeight="1" thickBot="1" x14ac:dyDescent="0.3">
      <c r="A134" s="247"/>
      <c r="B134" s="247"/>
      <c r="C134" s="247"/>
      <c r="D134" s="247"/>
      <c r="E134" s="247"/>
      <c r="F134" s="247"/>
      <c r="G134" s="247"/>
      <c r="H134" s="244"/>
    </row>
    <row r="135" spans="1:8" ht="16.5" customHeight="1" thickBot="1" x14ac:dyDescent="0.3">
      <c r="A135" s="271" t="s">
        <v>2334</v>
      </c>
      <c r="B135" s="272"/>
      <c r="C135" s="272"/>
      <c r="D135" s="272"/>
      <c r="E135" s="272"/>
      <c r="F135" s="272"/>
      <c r="G135" s="273"/>
      <c r="H135" s="244"/>
    </row>
    <row r="136" spans="1:8" ht="16.5" thickBot="1" x14ac:dyDescent="0.3">
      <c r="A136" s="274" t="s">
        <v>1611</v>
      </c>
      <c r="B136" s="275"/>
      <c r="C136" s="275"/>
      <c r="D136" s="275"/>
      <c r="E136" s="275"/>
      <c r="F136" s="275"/>
      <c r="G136" s="276"/>
      <c r="H136" s="244"/>
    </row>
    <row r="137" spans="1:8" ht="32.25" thickBot="1" x14ac:dyDescent="0.3">
      <c r="A137" s="6" t="s">
        <v>1603</v>
      </c>
      <c r="B137" s="7" t="s">
        <v>460</v>
      </c>
      <c r="C137" s="7" t="s">
        <v>1604</v>
      </c>
      <c r="D137" s="7" t="s">
        <v>1605</v>
      </c>
      <c r="E137" s="7" t="s">
        <v>1606</v>
      </c>
      <c r="F137" s="7" t="s">
        <v>1607</v>
      </c>
      <c r="G137" s="7" t="s">
        <v>1608</v>
      </c>
      <c r="H137" s="243" t="s">
        <v>2352</v>
      </c>
    </row>
    <row r="138" spans="1:8" ht="16.5" thickBot="1" x14ac:dyDescent="0.3">
      <c r="A138" s="6" t="s">
        <v>4</v>
      </c>
      <c r="B138" s="14">
        <f>'Biogenic Annual and Daily'!L7</f>
        <v>7824.0399999999954</v>
      </c>
      <c r="C138" s="14">
        <f>'Biogenic Annual and Daily'!L8</f>
        <v>6742.7200000000057</v>
      </c>
      <c r="D138" s="14">
        <f>'Biogenic Annual and Daily'!L9</f>
        <v>5893.7699999999995</v>
      </c>
      <c r="E138" s="14">
        <f>'Biogenic Annual and Daily'!L10</f>
        <v>6171.3099999999877</v>
      </c>
      <c r="F138" s="14">
        <f>'Biogenic Annual and Daily'!L11</f>
        <v>4189.0599999999949</v>
      </c>
      <c r="G138" s="14">
        <f>'Biogenic Annual and Daily'!L12</f>
        <v>1615.9699999999989</v>
      </c>
      <c r="H138" s="244">
        <f t="shared" ref="H138:H140" si="9">SUM(B138:G138)</f>
        <v>32436.869999999981</v>
      </c>
    </row>
    <row r="139" spans="1:8" ht="18" thickBot="1" x14ac:dyDescent="0.35">
      <c r="A139" s="6" t="s">
        <v>1610</v>
      </c>
      <c r="B139" s="14">
        <f>'Biogenic Annual and Daily'!K7</f>
        <v>61.629999999999939</v>
      </c>
      <c r="C139" s="14">
        <f>'Biogenic Annual and Daily'!K8</f>
        <v>134.64999999689505</v>
      </c>
      <c r="D139" s="14">
        <f>'Biogenic Annual and Daily'!K9</f>
        <v>203.32999999999959</v>
      </c>
      <c r="E139" s="14">
        <f>'Biogenic Annual and Daily'!K10</f>
        <v>135.66000000000048</v>
      </c>
      <c r="F139" s="14">
        <f>'Biogenic Annual and Daily'!K11</f>
        <v>83.649999999999977</v>
      </c>
      <c r="G139" s="14">
        <f>'Biogenic Annual and Daily'!K12</f>
        <v>22.269999999999925</v>
      </c>
      <c r="H139" s="244">
        <f t="shared" si="9"/>
        <v>641.18999999689481</v>
      </c>
    </row>
    <row r="140" spans="1:8" ht="16.5" thickBot="1" x14ac:dyDescent="0.3">
      <c r="A140" s="6" t="s">
        <v>0</v>
      </c>
      <c r="B140" s="14">
        <f>'Biogenic Annual and Daily'!J7</f>
        <v>849.34999999999752</v>
      </c>
      <c r="C140" s="14">
        <f>'Biogenic Annual and Daily'!J8</f>
        <v>885.09999999999616</v>
      </c>
      <c r="D140" s="14">
        <f>'Biogenic Annual and Daily'!J9</f>
        <v>740.30999999999972</v>
      </c>
      <c r="E140" s="14">
        <f>'Biogenic Annual and Daily'!J10</f>
        <v>857.719999999999</v>
      </c>
      <c r="F140" s="14">
        <f>'Biogenic Annual and Daily'!J11</f>
        <v>516.19999999999959</v>
      </c>
      <c r="G140" s="14">
        <f>'Biogenic Annual and Daily'!J12</f>
        <v>200.75000000000088</v>
      </c>
      <c r="H140" s="244">
        <f t="shared" si="9"/>
        <v>4049.429999999993</v>
      </c>
    </row>
  </sheetData>
  <sheetProtection algorithmName="SHA-512" hashValue="Q7BpFBPy6+3NwTjC52KmBocelgpZe8UKIT70LexF7LTzAsNRDojEH1aQ5XFjioeR7fc+zxkIftE5rnKdghlWzA==" saltValue="9LbpcVNs0kcU+OaAyTQFhw==" spinCount="100000" sheet="1" objects="1" scenarios="1"/>
  <mergeCells count="78">
    <mergeCell ref="A135:G135"/>
    <mergeCell ref="A136:G136"/>
    <mergeCell ref="A127:G127"/>
    <mergeCell ref="A128:G128"/>
    <mergeCell ref="A133:A134"/>
    <mergeCell ref="B133:B134"/>
    <mergeCell ref="C133:C134"/>
    <mergeCell ref="D133:D134"/>
    <mergeCell ref="E133:E134"/>
    <mergeCell ref="F133:F134"/>
    <mergeCell ref="G133:G134"/>
    <mergeCell ref="A37:E37"/>
    <mergeCell ref="A4:A6"/>
    <mergeCell ref="B4:D4"/>
    <mergeCell ref="A19:G19"/>
    <mergeCell ref="A20:G20"/>
    <mergeCell ref="A25:A26"/>
    <mergeCell ref="B25:B26"/>
    <mergeCell ref="C25:C26"/>
    <mergeCell ref="D25:D26"/>
    <mergeCell ref="E25:E26"/>
    <mergeCell ref="F25:F26"/>
    <mergeCell ref="G25:G26"/>
    <mergeCell ref="A27:G27"/>
    <mergeCell ref="A28:G28"/>
    <mergeCell ref="F4:H4"/>
    <mergeCell ref="A38:E38"/>
    <mergeCell ref="A43:A44"/>
    <mergeCell ref="B43:B44"/>
    <mergeCell ref="C43:C44"/>
    <mergeCell ref="D43:D44"/>
    <mergeCell ref="E43:E44"/>
    <mergeCell ref="A74:G74"/>
    <mergeCell ref="A45:E45"/>
    <mergeCell ref="A46:E46"/>
    <mergeCell ref="A55:G55"/>
    <mergeCell ref="A56:G56"/>
    <mergeCell ref="A61:A62"/>
    <mergeCell ref="B61:B62"/>
    <mergeCell ref="C61:C62"/>
    <mergeCell ref="D61:D62"/>
    <mergeCell ref="E61:E62"/>
    <mergeCell ref="F61:F62"/>
    <mergeCell ref="G61:G62"/>
    <mergeCell ref="A63:G63"/>
    <mergeCell ref="A64:G64"/>
    <mergeCell ref="A73:G73"/>
    <mergeCell ref="A92:G92"/>
    <mergeCell ref="A79:A80"/>
    <mergeCell ref="B79:B80"/>
    <mergeCell ref="C79:C80"/>
    <mergeCell ref="D79:D80"/>
    <mergeCell ref="E79:E80"/>
    <mergeCell ref="F79:F80"/>
    <mergeCell ref="G79:G80"/>
    <mergeCell ref="A81:G81"/>
    <mergeCell ref="A82:G82"/>
    <mergeCell ref="A91:G91"/>
    <mergeCell ref="A110:G110"/>
    <mergeCell ref="A97:A98"/>
    <mergeCell ref="B97:B98"/>
    <mergeCell ref="C97:C98"/>
    <mergeCell ref="D97:D98"/>
    <mergeCell ref="E97:E98"/>
    <mergeCell ref="F97:F98"/>
    <mergeCell ref="G97:G98"/>
    <mergeCell ref="A99:G99"/>
    <mergeCell ref="A100:G100"/>
    <mergeCell ref="A109:G109"/>
    <mergeCell ref="G115:G116"/>
    <mergeCell ref="A117:G117"/>
    <mergeCell ref="A118:G118"/>
    <mergeCell ref="A115:A116"/>
    <mergeCell ref="B115:B116"/>
    <mergeCell ref="C115:C116"/>
    <mergeCell ref="D115:D116"/>
    <mergeCell ref="E115:E116"/>
    <mergeCell ref="F115:F1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49"/>
  <sheetViews>
    <sheetView topLeftCell="A176" workbookViewId="0">
      <selection activeCell="D1164" sqref="A1:XFD1048576"/>
    </sheetView>
  </sheetViews>
  <sheetFormatPr defaultRowHeight="15" outlineLevelRow="2" x14ac:dyDescent="0.25"/>
  <cols>
    <col min="1" max="1" width="12" customWidth="1"/>
    <col min="2" max="2" width="13" hidden="1" customWidth="1"/>
    <col min="3" max="3" width="93.140625" customWidth="1"/>
    <col min="4" max="6" width="8.42578125" customWidth="1"/>
    <col min="7" max="8" width="19" customWidth="1"/>
  </cols>
  <sheetData>
    <row r="1" spans="1:6" x14ac:dyDescent="0.25">
      <c r="A1" s="28" t="s">
        <v>1628</v>
      </c>
      <c r="B1" s="29"/>
      <c r="C1" s="30"/>
      <c r="D1" s="30"/>
      <c r="E1" s="30"/>
      <c r="F1" s="30"/>
    </row>
    <row r="2" spans="1:6" ht="15.75" thickBot="1" x14ac:dyDescent="0.3">
      <c r="A2" s="31" t="s">
        <v>1629</v>
      </c>
      <c r="B2" s="32" t="s">
        <v>1630</v>
      </c>
      <c r="C2" s="32" t="s">
        <v>1631</v>
      </c>
      <c r="D2" s="32" t="s">
        <v>0</v>
      </c>
      <c r="E2" s="32" t="s">
        <v>1</v>
      </c>
      <c r="F2" s="32" t="s">
        <v>4</v>
      </c>
    </row>
    <row r="3" spans="1:6" ht="15.75" outlineLevel="2" thickBot="1" x14ac:dyDescent="0.3">
      <c r="A3" s="64" t="s">
        <v>5</v>
      </c>
      <c r="B3" s="64" t="s">
        <v>239</v>
      </c>
      <c r="C3" s="64" t="s">
        <v>1383</v>
      </c>
      <c r="D3" s="65">
        <v>0.2556280401035454</v>
      </c>
      <c r="E3" s="65">
        <v>2.6868817560339927E-3</v>
      </c>
      <c r="F3" s="65">
        <v>0.25159661583247517</v>
      </c>
    </row>
    <row r="4" spans="1:6" ht="15.75" outlineLevel="2" thickBot="1" x14ac:dyDescent="0.3">
      <c r="A4" s="64" t="s">
        <v>5</v>
      </c>
      <c r="B4" s="64" t="s">
        <v>240</v>
      </c>
      <c r="C4" s="64" t="s">
        <v>1384</v>
      </c>
      <c r="D4" s="65">
        <v>0.13623794085321236</v>
      </c>
      <c r="E4" s="65">
        <v>1.3663449676464506E-3</v>
      </c>
      <c r="F4" s="65">
        <v>6.4497595613602687E-2</v>
      </c>
    </row>
    <row r="5" spans="1:6" ht="15.75" outlineLevel="2" thickBot="1" x14ac:dyDescent="0.3">
      <c r="A5" s="64" t="s">
        <v>5</v>
      </c>
      <c r="B5" s="64" t="s">
        <v>241</v>
      </c>
      <c r="C5" s="64" t="s">
        <v>1385</v>
      </c>
      <c r="D5" s="65">
        <v>0.25036452580957469</v>
      </c>
      <c r="E5" s="65">
        <v>2.2220993421088399E-3</v>
      </c>
      <c r="F5" s="65">
        <v>8.135818069341343E-3</v>
      </c>
    </row>
    <row r="6" spans="1:6" ht="15.75" outlineLevel="2" thickBot="1" x14ac:dyDescent="0.3">
      <c r="A6" s="64" t="s">
        <v>5</v>
      </c>
      <c r="B6" s="64" t="s">
        <v>242</v>
      </c>
      <c r="C6" s="64" t="s">
        <v>1386</v>
      </c>
      <c r="D6" s="65">
        <v>5.3748091866838668E-2</v>
      </c>
      <c r="E6" s="65">
        <v>3.2474964097676883E-4</v>
      </c>
      <c r="F6" s="65">
        <v>1.2919362687038203E-2</v>
      </c>
    </row>
    <row r="7" spans="1:6" ht="15.75" outlineLevel="2" thickBot="1" x14ac:dyDescent="0.3">
      <c r="A7" s="64" t="s">
        <v>5</v>
      </c>
      <c r="B7" s="64" t="s">
        <v>243</v>
      </c>
      <c r="C7" s="64" t="s">
        <v>1387</v>
      </c>
      <c r="D7" s="65">
        <v>2.0232350162004689E-3</v>
      </c>
      <c r="E7" s="65">
        <v>2.1691530889387552E-5</v>
      </c>
      <c r="F7" s="65">
        <v>4.5242623511045787E-4</v>
      </c>
    </row>
    <row r="8" spans="1:6" ht="15.75" outlineLevel="2" thickBot="1" x14ac:dyDescent="0.3">
      <c r="A8" s="64" t="s">
        <v>5</v>
      </c>
      <c r="B8" s="64" t="s">
        <v>244</v>
      </c>
      <c r="C8" s="64" t="s">
        <v>1388</v>
      </c>
      <c r="D8" s="65">
        <v>2.4424106647665772E-3</v>
      </c>
      <c r="E8" s="65">
        <v>2.597596214549021E-5</v>
      </c>
      <c r="F8" s="65">
        <v>5.3996772093844938E-4</v>
      </c>
    </row>
    <row r="9" spans="1:6" ht="15.75" outlineLevel="2" thickBot="1" x14ac:dyDescent="0.3">
      <c r="A9" s="64" t="s">
        <v>5</v>
      </c>
      <c r="B9" s="64" t="s">
        <v>245</v>
      </c>
      <c r="C9" s="64" t="s">
        <v>1389</v>
      </c>
      <c r="D9" s="65">
        <v>1.7744044273035801E-5</v>
      </c>
      <c r="E9" s="65">
        <v>1.8173800112566495E-7</v>
      </c>
      <c r="F9" s="65">
        <v>4.4592872959681104E-6</v>
      </c>
    </row>
    <row r="10" spans="1:6" ht="15.75" outlineLevel="2" thickBot="1" x14ac:dyDescent="0.3">
      <c r="A10" s="64" t="s">
        <v>5</v>
      </c>
      <c r="B10" s="64" t="s">
        <v>246</v>
      </c>
      <c r="C10" s="64" t="s">
        <v>1390</v>
      </c>
      <c r="D10" s="65">
        <v>0.14076613548842015</v>
      </c>
      <c r="E10" s="65">
        <v>8.5358622757393901E-4</v>
      </c>
      <c r="F10" s="65">
        <v>3.3113223239589241E-2</v>
      </c>
    </row>
    <row r="11" spans="1:6" ht="15.75" outlineLevel="2" thickBot="1" x14ac:dyDescent="0.3">
      <c r="A11" s="64" t="s">
        <v>5</v>
      </c>
      <c r="B11" s="64" t="s">
        <v>247</v>
      </c>
      <c r="C11" s="64" t="s">
        <v>1391</v>
      </c>
      <c r="D11" s="65">
        <v>5.0007930837195238E-4</v>
      </c>
      <c r="E11" s="65">
        <v>5.1219226154408252E-6</v>
      </c>
      <c r="F11" s="65">
        <v>1.1012290982621212E-4</v>
      </c>
    </row>
    <row r="12" spans="1:6" ht="15.75" outlineLevel="2" thickBot="1" x14ac:dyDescent="0.3">
      <c r="A12" s="64" t="s">
        <v>5</v>
      </c>
      <c r="B12" s="64" t="s">
        <v>248</v>
      </c>
      <c r="C12" s="64" t="s">
        <v>1392</v>
      </c>
      <c r="D12" s="65">
        <v>1.6135315406145302E-3</v>
      </c>
      <c r="E12" s="65">
        <v>1.6526127627917624E-5</v>
      </c>
      <c r="F12" s="65">
        <v>3.8718936744557166E-4</v>
      </c>
    </row>
    <row r="13" spans="1:6" ht="15.75" outlineLevel="2" thickBot="1" x14ac:dyDescent="0.3">
      <c r="A13" s="64" t="s">
        <v>5</v>
      </c>
      <c r="B13" s="64" t="s">
        <v>249</v>
      </c>
      <c r="C13" s="64" t="s">
        <v>1393</v>
      </c>
      <c r="D13" s="65">
        <v>1.2346960698699888E-4</v>
      </c>
      <c r="E13" s="65">
        <v>1.2646035292318851E-6</v>
      </c>
      <c r="F13" s="65">
        <v>2.8569619107164871E-5</v>
      </c>
    </row>
    <row r="14" spans="1:6" ht="15.75" outlineLevel="2" thickBot="1" x14ac:dyDescent="0.3">
      <c r="A14" s="64" t="s">
        <v>5</v>
      </c>
      <c r="B14" s="64" t="s">
        <v>250</v>
      </c>
      <c r="C14" s="64" t="s">
        <v>1394</v>
      </c>
      <c r="D14" s="65">
        <v>1.3912240685651934E-2</v>
      </c>
      <c r="E14" s="65">
        <v>1.6104947866099918E-4</v>
      </c>
      <c r="F14" s="65">
        <v>3.7293469682272706E-3</v>
      </c>
    </row>
    <row r="15" spans="1:6" ht="15.75" outlineLevel="2" thickBot="1" x14ac:dyDescent="0.3">
      <c r="A15" s="64" t="s">
        <v>5</v>
      </c>
      <c r="B15" s="64" t="s">
        <v>251</v>
      </c>
      <c r="C15" s="64" t="s">
        <v>1395</v>
      </c>
      <c r="D15" s="65">
        <v>0.13862842134440267</v>
      </c>
      <c r="E15" s="65">
        <v>1.5874624808423828E-3</v>
      </c>
      <c r="F15" s="65">
        <v>3.3433203481218608E-2</v>
      </c>
    </row>
    <row r="16" spans="1:6" ht="15.75" outlineLevel="2" thickBot="1" x14ac:dyDescent="0.3">
      <c r="A16" s="64" t="s">
        <v>5</v>
      </c>
      <c r="B16" s="64" t="s">
        <v>252</v>
      </c>
      <c r="C16" s="64" t="s">
        <v>1396</v>
      </c>
      <c r="D16" s="65">
        <v>0.12047821881311441</v>
      </c>
      <c r="E16" s="65">
        <v>1.3457385569358026E-3</v>
      </c>
      <c r="F16" s="65">
        <v>4.5409296416317697E-2</v>
      </c>
    </row>
    <row r="17" spans="1:6" ht="15.75" outlineLevel="2" thickBot="1" x14ac:dyDescent="0.3">
      <c r="A17" s="64" t="s">
        <v>5</v>
      </c>
      <c r="B17" s="64" t="s">
        <v>253</v>
      </c>
      <c r="C17" s="64" t="s">
        <v>1397</v>
      </c>
      <c r="D17" s="65">
        <v>1.5192735120770049</v>
      </c>
      <c r="E17" s="65">
        <v>9.5346253281696838E-3</v>
      </c>
      <c r="F17" s="65">
        <v>0.42693814544392705</v>
      </c>
    </row>
    <row r="18" spans="1:6" ht="15.75" customHeight="1" outlineLevel="2" thickBot="1" x14ac:dyDescent="0.3">
      <c r="A18" s="64" t="s">
        <v>5</v>
      </c>
      <c r="B18" s="64" t="s">
        <v>254</v>
      </c>
      <c r="C18" s="64" t="s">
        <v>1398</v>
      </c>
      <c r="D18" s="65">
        <v>0.24676789689526324</v>
      </c>
      <c r="E18" s="65">
        <v>3.0140772896479475E-3</v>
      </c>
      <c r="F18" s="65">
        <v>7.40663928867136E-2</v>
      </c>
    </row>
    <row r="19" spans="1:6" ht="15.75" customHeight="1" outlineLevel="2" thickBot="1" x14ac:dyDescent="0.3">
      <c r="A19" s="64" t="s">
        <v>5</v>
      </c>
      <c r="B19" s="64" t="s">
        <v>255</v>
      </c>
      <c r="C19" s="64" t="s">
        <v>1399</v>
      </c>
      <c r="D19" s="65">
        <v>1.3266349127434403</v>
      </c>
      <c r="E19" s="65">
        <v>1.337177538717973E-2</v>
      </c>
      <c r="F19" s="65">
        <v>0.34055186592761832</v>
      </c>
    </row>
    <row r="20" spans="1:6" ht="15.75" outlineLevel="2" thickBot="1" x14ac:dyDescent="0.3">
      <c r="A20" s="64" t="s">
        <v>5</v>
      </c>
      <c r="B20" s="64" t="s">
        <v>256</v>
      </c>
      <c r="C20" s="64" t="s">
        <v>1400</v>
      </c>
      <c r="D20" s="65">
        <v>0.16845945150520797</v>
      </c>
      <c r="E20" s="65">
        <v>1.926726305688669E-3</v>
      </c>
      <c r="F20" s="65">
        <v>4.4740429518994144E-2</v>
      </c>
    </row>
    <row r="21" spans="1:6" ht="15.75" outlineLevel="2" thickBot="1" x14ac:dyDescent="0.3">
      <c r="A21" s="64" t="s">
        <v>5</v>
      </c>
      <c r="B21" s="64" t="s">
        <v>257</v>
      </c>
      <c r="C21" s="64" t="s">
        <v>1401</v>
      </c>
      <c r="D21" s="65">
        <v>1.4783132380252453</v>
      </c>
      <c r="E21" s="65">
        <v>1.2396709310640056E-2</v>
      </c>
      <c r="F21" s="65">
        <v>0.34036154103697563</v>
      </c>
    </row>
    <row r="22" spans="1:6" ht="15.75" outlineLevel="2" thickBot="1" x14ac:dyDescent="0.3">
      <c r="A22" s="64" t="s">
        <v>5</v>
      </c>
      <c r="B22" s="64" t="s">
        <v>258</v>
      </c>
      <c r="C22" s="64" t="s">
        <v>1402</v>
      </c>
      <c r="D22" s="65">
        <v>0</v>
      </c>
      <c r="E22" s="65">
        <v>0</v>
      </c>
      <c r="F22" s="65">
        <v>2.7291078587347206E-3</v>
      </c>
    </row>
    <row r="23" spans="1:6" ht="15.75" outlineLevel="2" thickBot="1" x14ac:dyDescent="0.3">
      <c r="A23" s="64" t="s">
        <v>5</v>
      </c>
      <c r="B23" s="64" t="s">
        <v>259</v>
      </c>
      <c r="C23" s="64" t="s">
        <v>1403</v>
      </c>
      <c r="D23" s="65">
        <v>0</v>
      </c>
      <c r="E23" s="65">
        <v>0</v>
      </c>
      <c r="F23" s="65">
        <v>7.8087744959384016E-4</v>
      </c>
    </row>
    <row r="24" spans="1:6" ht="15.75" outlineLevel="2" thickBot="1" x14ac:dyDescent="0.3">
      <c r="A24" s="64" t="s">
        <v>5</v>
      </c>
      <c r="B24" s="64" t="s">
        <v>260</v>
      </c>
      <c r="C24" s="64" t="s">
        <v>1404</v>
      </c>
      <c r="D24" s="65">
        <v>6.1175233198792578E-4</v>
      </c>
      <c r="E24" s="65">
        <v>6.674090870520364E-6</v>
      </c>
      <c r="F24" s="65">
        <v>1.2671121097396432E-4</v>
      </c>
    </row>
    <row r="25" spans="1:6" ht="15.75" outlineLevel="2" thickBot="1" x14ac:dyDescent="0.3">
      <c r="A25" s="64" t="s">
        <v>5</v>
      </c>
      <c r="B25" s="64" t="s">
        <v>261</v>
      </c>
      <c r="C25" s="64" t="s">
        <v>1405</v>
      </c>
      <c r="D25" s="65">
        <v>1.0475769227877655E-4</v>
      </c>
      <c r="E25" s="65">
        <v>1.3161166108394902E-6</v>
      </c>
      <c r="F25" s="65">
        <v>2.5200649551430166E-5</v>
      </c>
    </row>
    <row r="26" spans="1:6" ht="15.75" outlineLevel="2" thickBot="1" x14ac:dyDescent="0.3">
      <c r="A26" s="64" t="s">
        <v>5</v>
      </c>
      <c r="B26" s="64" t="s">
        <v>262</v>
      </c>
      <c r="C26" s="64" t="s">
        <v>1406</v>
      </c>
      <c r="D26" s="65">
        <v>1.609059304518862E-2</v>
      </c>
      <c r="E26" s="65">
        <v>1.751184022391009E-4</v>
      </c>
      <c r="F26" s="65">
        <v>4.5748984070442091E-3</v>
      </c>
    </row>
    <row r="27" spans="1:6" ht="15.75" outlineLevel="2" thickBot="1" x14ac:dyDescent="0.3">
      <c r="A27" s="64" t="s">
        <v>5</v>
      </c>
      <c r="B27" s="64" t="s">
        <v>263</v>
      </c>
      <c r="C27" s="64" t="s">
        <v>1407</v>
      </c>
      <c r="D27" s="65">
        <v>0.1044692161049877</v>
      </c>
      <c r="E27" s="65">
        <v>1.1934542885374076E-3</v>
      </c>
      <c r="F27" s="65">
        <v>3.2260100932000796E-2</v>
      </c>
    </row>
    <row r="28" spans="1:6" ht="15.75" outlineLevel="2" thickBot="1" x14ac:dyDescent="0.3">
      <c r="A28" s="64" t="s">
        <v>5</v>
      </c>
      <c r="B28" s="64" t="s">
        <v>264</v>
      </c>
      <c r="C28" s="64" t="s">
        <v>1408</v>
      </c>
      <c r="D28" s="65">
        <v>4.0032517606275399E-5</v>
      </c>
      <c r="E28" s="65">
        <v>4.1002077434657652E-7</v>
      </c>
      <c r="F28" s="65">
        <v>1.085868583766319E-5</v>
      </c>
    </row>
    <row r="29" spans="1:6" ht="15.75" outlineLevel="2" thickBot="1" x14ac:dyDescent="0.3">
      <c r="A29" s="64" t="s">
        <v>5</v>
      </c>
      <c r="B29" s="64" t="s">
        <v>265</v>
      </c>
      <c r="C29" s="64" t="s">
        <v>1409</v>
      </c>
      <c r="D29" s="65">
        <v>6.9829360118593426E-4</v>
      </c>
      <c r="E29" s="65">
        <v>7.1520564001990188E-6</v>
      </c>
      <c r="F29" s="65">
        <v>1.9826766106233323E-4</v>
      </c>
    </row>
    <row r="30" spans="1:6" ht="15.75" outlineLevel="2" thickBot="1" x14ac:dyDescent="0.3">
      <c r="A30" s="64" t="s">
        <v>5</v>
      </c>
      <c r="B30" s="64" t="s">
        <v>266</v>
      </c>
      <c r="C30" s="64" t="s">
        <v>1410</v>
      </c>
      <c r="D30" s="65">
        <v>9.8050384276645603E-3</v>
      </c>
      <c r="E30" s="65">
        <v>5.6328809469767969E-5</v>
      </c>
      <c r="F30" s="65">
        <v>2.5198020369435062E-3</v>
      </c>
    </row>
    <row r="31" spans="1:6" ht="15.75" outlineLevel="2" thickBot="1" x14ac:dyDescent="0.3">
      <c r="A31" s="64" t="s">
        <v>5</v>
      </c>
      <c r="B31" s="64" t="s">
        <v>267</v>
      </c>
      <c r="C31" s="64" t="s">
        <v>1411</v>
      </c>
      <c r="D31" s="65">
        <v>0.10146726866310526</v>
      </c>
      <c r="E31" s="65">
        <v>1.5958933894845346E-3</v>
      </c>
      <c r="F31" s="65">
        <v>1.1066517544723292E-2</v>
      </c>
    </row>
    <row r="32" spans="1:6" ht="15.75" outlineLevel="2" thickBot="1" x14ac:dyDescent="0.3">
      <c r="A32" s="64" t="s">
        <v>5</v>
      </c>
      <c r="B32" s="64" t="s">
        <v>268</v>
      </c>
      <c r="C32" s="64" t="s">
        <v>1412</v>
      </c>
      <c r="D32" s="65">
        <v>1.1749525423045108</v>
      </c>
      <c r="E32" s="65">
        <v>1.1703734647283678E-2</v>
      </c>
      <c r="F32" s="65">
        <v>0.11338436606919122</v>
      </c>
    </row>
    <row r="33" spans="1:6" ht="15.75" outlineLevel="2" thickBot="1" x14ac:dyDescent="0.3">
      <c r="A33" s="64" t="s">
        <v>5</v>
      </c>
      <c r="B33" s="64" t="s">
        <v>269</v>
      </c>
      <c r="C33" s="64" t="s">
        <v>1413</v>
      </c>
      <c r="D33" s="65">
        <v>0.96746595085714282</v>
      </c>
      <c r="E33" s="65">
        <v>6.3589296414794834E-3</v>
      </c>
      <c r="F33" s="65">
        <v>1.9394931477701362E-2</v>
      </c>
    </row>
    <row r="34" spans="1:6" ht="15.75" outlineLevel="2" thickBot="1" x14ac:dyDescent="0.3">
      <c r="A34" s="64" t="s">
        <v>5</v>
      </c>
      <c r="B34" s="64" t="s">
        <v>270</v>
      </c>
      <c r="C34" s="64" t="s">
        <v>1414</v>
      </c>
      <c r="D34" s="65">
        <v>0.2945297052575403</v>
      </c>
      <c r="E34" s="65">
        <v>3.2042839807722582E-3</v>
      </c>
      <c r="F34" s="65">
        <v>1.0314938752527564E-2</v>
      </c>
    </row>
    <row r="35" spans="1:6" ht="15.75" outlineLevel="2" thickBot="1" x14ac:dyDescent="0.3">
      <c r="A35" s="64" t="s">
        <v>5</v>
      </c>
      <c r="B35" s="64" t="s">
        <v>271</v>
      </c>
      <c r="C35" s="64" t="s">
        <v>1415</v>
      </c>
      <c r="D35" s="65">
        <v>2.8651203338030617E-2</v>
      </c>
      <c r="E35" s="65">
        <v>2.6419727028672354E-4</v>
      </c>
      <c r="F35" s="65">
        <v>5.7616085789041977E-4</v>
      </c>
    </row>
    <row r="36" spans="1:6" ht="15.75" outlineLevel="2" thickBot="1" x14ac:dyDescent="0.3">
      <c r="A36" s="64" t="s">
        <v>5</v>
      </c>
      <c r="B36" s="64" t="s">
        <v>272</v>
      </c>
      <c r="C36" s="64" t="s">
        <v>1416</v>
      </c>
      <c r="D36" s="65">
        <v>2.5438758681618892E-4</v>
      </c>
      <c r="E36" s="65">
        <v>1.6575670826439039E-6</v>
      </c>
      <c r="F36" s="65">
        <v>5.4013736477261642E-6</v>
      </c>
    </row>
    <row r="37" spans="1:6" ht="15.75" outlineLevel="2" thickBot="1" x14ac:dyDescent="0.3">
      <c r="A37" s="64" t="s">
        <v>5</v>
      </c>
      <c r="B37" s="64" t="s">
        <v>273</v>
      </c>
      <c r="C37" s="64" t="s">
        <v>1417</v>
      </c>
      <c r="D37" s="65">
        <v>4.9551808630986037E-2</v>
      </c>
      <c r="E37" s="65">
        <v>4.1334182324414349E-4</v>
      </c>
      <c r="F37" s="65">
        <v>1.4406685814228539E-3</v>
      </c>
    </row>
    <row r="38" spans="1:6" ht="15.75" outlineLevel="2" thickBot="1" x14ac:dyDescent="0.3">
      <c r="A38" s="64" t="s">
        <v>5</v>
      </c>
      <c r="B38" s="64" t="s">
        <v>274</v>
      </c>
      <c r="C38" s="64" t="s">
        <v>1418</v>
      </c>
      <c r="D38" s="65">
        <v>5.1398760326210775E-2</v>
      </c>
      <c r="E38" s="65">
        <v>3.9614714850217048E-4</v>
      </c>
      <c r="F38" s="65">
        <v>9.8377652773148938E-4</v>
      </c>
    </row>
    <row r="39" spans="1:6" ht="15.75" outlineLevel="2" thickBot="1" x14ac:dyDescent="0.3">
      <c r="A39" s="64" t="s">
        <v>5</v>
      </c>
      <c r="B39" s="64" t="s">
        <v>275</v>
      </c>
      <c r="C39" s="64" t="s">
        <v>1419</v>
      </c>
      <c r="D39" s="65">
        <v>0.10906871511572915</v>
      </c>
      <c r="E39" s="65">
        <v>8.3932466964667786E-4</v>
      </c>
      <c r="F39" s="65">
        <v>2.6069951700001294E-3</v>
      </c>
    </row>
    <row r="40" spans="1:6" ht="15.75" outlineLevel="2" thickBot="1" x14ac:dyDescent="0.3">
      <c r="A40" s="64" t="s">
        <v>5</v>
      </c>
      <c r="B40" s="64" t="s">
        <v>276</v>
      </c>
      <c r="C40" s="64" t="s">
        <v>1420</v>
      </c>
      <c r="D40" s="65">
        <v>4.6601952993159168E-2</v>
      </c>
      <c r="E40" s="65">
        <v>3.3573757768484605E-4</v>
      </c>
      <c r="F40" s="65">
        <v>1.0331270530335042E-3</v>
      </c>
    </row>
    <row r="41" spans="1:6" ht="15.75" outlineLevel="2" thickBot="1" x14ac:dyDescent="0.3">
      <c r="A41" s="64" t="s">
        <v>5</v>
      </c>
      <c r="B41" s="64" t="s">
        <v>277</v>
      </c>
      <c r="C41" s="64" t="s">
        <v>1421</v>
      </c>
      <c r="D41" s="65">
        <v>2.2807682919721893E-3</v>
      </c>
      <c r="E41" s="65">
        <v>1.7334925992612277E-5</v>
      </c>
      <c r="F41" s="65">
        <v>5.2010183754782209E-5</v>
      </c>
    </row>
    <row r="42" spans="1:6" ht="15.75" outlineLevel="2" thickBot="1" x14ac:dyDescent="0.3">
      <c r="A42" s="64" t="s">
        <v>5</v>
      </c>
      <c r="B42" s="64" t="s">
        <v>278</v>
      </c>
      <c r="C42" s="64" t="s">
        <v>1422</v>
      </c>
      <c r="D42" s="65">
        <v>8.3908301202174157E-2</v>
      </c>
      <c r="E42" s="65">
        <v>8.3704211016885871E-4</v>
      </c>
      <c r="F42" s="65">
        <v>1.8658702566752704E-3</v>
      </c>
    </row>
    <row r="43" spans="1:6" ht="15.75" outlineLevel="2" thickBot="1" x14ac:dyDescent="0.3">
      <c r="A43" s="64" t="s">
        <v>5</v>
      </c>
      <c r="B43" s="64" t="s">
        <v>279</v>
      </c>
      <c r="C43" s="64" t="s">
        <v>1423</v>
      </c>
      <c r="D43" s="65">
        <v>2.6934449081319336E-2</v>
      </c>
      <c r="E43" s="65">
        <v>6.5476114977354319E-4</v>
      </c>
      <c r="F43" s="65">
        <v>1.0043579800535513E-3</v>
      </c>
    </row>
    <row r="44" spans="1:6" ht="15.75" outlineLevel="2" thickBot="1" x14ac:dyDescent="0.3">
      <c r="A44" s="64" t="s">
        <v>5</v>
      </c>
      <c r="B44" s="64" t="s">
        <v>280</v>
      </c>
      <c r="C44" s="64" t="s">
        <v>1424</v>
      </c>
      <c r="D44" s="65">
        <v>0.20879585762142971</v>
      </c>
      <c r="E44" s="65">
        <v>1.4605653302810146E-3</v>
      </c>
      <c r="F44" s="65">
        <v>4.0031723964035837E-3</v>
      </c>
    </row>
    <row r="45" spans="1:6" ht="15.75" outlineLevel="2" thickBot="1" x14ac:dyDescent="0.3">
      <c r="A45" s="64" t="s">
        <v>5</v>
      </c>
      <c r="B45" s="64" t="s">
        <v>281</v>
      </c>
      <c r="C45" s="64" t="s">
        <v>1425</v>
      </c>
      <c r="D45" s="65">
        <v>9.7434835463211675E-2</v>
      </c>
      <c r="E45" s="65">
        <v>7.5718404139791021E-4</v>
      </c>
      <c r="F45" s="65">
        <v>3.1251250107771763E-3</v>
      </c>
    </row>
    <row r="46" spans="1:6" ht="15.75" outlineLevel="2" thickBot="1" x14ac:dyDescent="0.3">
      <c r="A46" s="64" t="s">
        <v>5</v>
      </c>
      <c r="B46" s="64" t="s">
        <v>282</v>
      </c>
      <c r="C46" s="64" t="s">
        <v>1426</v>
      </c>
      <c r="D46" s="65">
        <v>4.4907402444067284E-3</v>
      </c>
      <c r="E46" s="65">
        <v>2.3717500171031695E-4</v>
      </c>
      <c r="F46" s="65">
        <v>1.6237940491133323E-4</v>
      </c>
    </row>
    <row r="47" spans="1:6" ht="15.75" outlineLevel="2" thickBot="1" x14ac:dyDescent="0.3">
      <c r="A47" s="64" t="s">
        <v>5</v>
      </c>
      <c r="B47" s="64" t="s">
        <v>283</v>
      </c>
      <c r="C47" s="64" t="s">
        <v>1427</v>
      </c>
      <c r="D47" s="65">
        <v>1.2891969116261739E-2</v>
      </c>
      <c r="E47" s="65">
        <v>1.1925624481585792E-4</v>
      </c>
      <c r="F47" s="65">
        <v>2.7925302075815602E-4</v>
      </c>
    </row>
    <row r="48" spans="1:6" ht="15.75" outlineLevel="2" thickBot="1" x14ac:dyDescent="0.3">
      <c r="A48" s="64" t="s">
        <v>5</v>
      </c>
      <c r="B48" s="64" t="s">
        <v>284</v>
      </c>
      <c r="C48" s="64" t="s">
        <v>1428</v>
      </c>
      <c r="D48" s="65">
        <v>3.1203314721727649E-3</v>
      </c>
      <c r="E48" s="65">
        <v>2.0726586857945721E-4</v>
      </c>
      <c r="F48" s="65">
        <v>1.1668320588208144E-4</v>
      </c>
    </row>
    <row r="49" spans="1:6" ht="15.75" outlineLevel="2" thickBot="1" x14ac:dyDescent="0.3">
      <c r="A49" s="64" t="s">
        <v>5</v>
      </c>
      <c r="B49" s="64" t="s">
        <v>285</v>
      </c>
      <c r="C49" s="64" t="s">
        <v>1429</v>
      </c>
      <c r="D49" s="65">
        <v>2.9556867751834941E-3</v>
      </c>
      <c r="E49" s="65">
        <v>2.3345049835193278E-4</v>
      </c>
      <c r="F49" s="65">
        <v>1.0196844137150296E-4</v>
      </c>
    </row>
    <row r="50" spans="1:6" ht="15.75" outlineLevel="2" thickBot="1" x14ac:dyDescent="0.3">
      <c r="A50" s="64" t="s">
        <v>5</v>
      </c>
      <c r="B50" s="64" t="s">
        <v>286</v>
      </c>
      <c r="C50" s="64" t="s">
        <v>1430</v>
      </c>
      <c r="D50" s="65">
        <v>7.0205210822868777E-2</v>
      </c>
      <c r="E50" s="65">
        <v>4.6545555306960155E-4</v>
      </c>
      <c r="F50" s="65">
        <v>1.2657937166681763E-3</v>
      </c>
    </row>
    <row r="51" spans="1:6" ht="15.75" outlineLevel="2" thickBot="1" x14ac:dyDescent="0.3">
      <c r="A51" s="64" t="s">
        <v>5</v>
      </c>
      <c r="B51" s="64" t="s">
        <v>287</v>
      </c>
      <c r="C51" s="64" t="s">
        <v>1431</v>
      </c>
      <c r="D51" s="65">
        <v>3.4961360811084932E-2</v>
      </c>
      <c r="E51" s="65">
        <v>9.7070228660101629E-4</v>
      </c>
      <c r="F51" s="65">
        <v>9.3150532106516166E-4</v>
      </c>
    </row>
    <row r="52" spans="1:6" ht="15.75" outlineLevel="2" thickBot="1" x14ac:dyDescent="0.3">
      <c r="A52" s="64" t="s">
        <v>5</v>
      </c>
      <c r="B52" s="64" t="s">
        <v>288</v>
      </c>
      <c r="C52" s="64" t="s">
        <v>1432</v>
      </c>
      <c r="D52" s="65">
        <v>1.7005241521193357E-2</v>
      </c>
      <c r="E52" s="65">
        <v>1.545847315485205E-4</v>
      </c>
      <c r="F52" s="65">
        <v>5.7400566488396098E-4</v>
      </c>
    </row>
    <row r="53" spans="1:6" ht="15.75" outlineLevel="2" thickBot="1" x14ac:dyDescent="0.3">
      <c r="A53" s="64" t="s">
        <v>5</v>
      </c>
      <c r="B53" s="64" t="s">
        <v>289</v>
      </c>
      <c r="C53" s="64" t="s">
        <v>1433</v>
      </c>
      <c r="D53" s="65">
        <v>6.8123736934513996E-3</v>
      </c>
      <c r="E53" s="65">
        <v>4.697830549191397E-4</v>
      </c>
      <c r="F53" s="65">
        <v>2.8979446444575731E-4</v>
      </c>
    </row>
    <row r="54" spans="1:6" ht="15.75" outlineLevel="2" thickBot="1" x14ac:dyDescent="0.3">
      <c r="A54" s="64" t="s">
        <v>5</v>
      </c>
      <c r="B54" s="64" t="s">
        <v>290</v>
      </c>
      <c r="C54" s="64" t="s">
        <v>1434</v>
      </c>
      <c r="D54" s="65">
        <v>0.1036816487814127</v>
      </c>
      <c r="E54" s="65">
        <v>3.1908206864289333E-3</v>
      </c>
      <c r="F54" s="65">
        <v>2.9604133095675637E-3</v>
      </c>
    </row>
    <row r="55" spans="1:6" ht="15.75" outlineLevel="2" thickBot="1" x14ac:dyDescent="0.3">
      <c r="A55" s="64" t="s">
        <v>5</v>
      </c>
      <c r="B55" s="64" t="s">
        <v>291</v>
      </c>
      <c r="C55" s="64" t="s">
        <v>1435</v>
      </c>
      <c r="D55" s="65">
        <v>6.3923116842916142E-2</v>
      </c>
      <c r="E55" s="65">
        <v>5.2576577269254025E-3</v>
      </c>
      <c r="F55" s="65">
        <v>2.1707246808776856E-3</v>
      </c>
    </row>
    <row r="56" spans="1:6" ht="15.75" outlineLevel="2" thickBot="1" x14ac:dyDescent="0.3">
      <c r="A56" s="64" t="s">
        <v>5</v>
      </c>
      <c r="B56" s="64" t="s">
        <v>292</v>
      </c>
      <c r="C56" s="64" t="s">
        <v>1436</v>
      </c>
      <c r="D56" s="65">
        <v>7.7217301531120136E-2</v>
      </c>
      <c r="E56" s="65">
        <v>1.0664522481922437E-3</v>
      </c>
      <c r="F56" s="65">
        <v>1.787282670271262E-3</v>
      </c>
    </row>
    <row r="57" spans="1:6" ht="15.75" outlineLevel="2" thickBot="1" x14ac:dyDescent="0.3">
      <c r="A57" s="64" t="s">
        <v>5</v>
      </c>
      <c r="B57" s="64" t="s">
        <v>293</v>
      </c>
      <c r="C57" s="64" t="s">
        <v>1437</v>
      </c>
      <c r="D57" s="65">
        <v>0.23917501193382362</v>
      </c>
      <c r="E57" s="65">
        <v>2.1724373500027422E-3</v>
      </c>
      <c r="F57" s="65">
        <v>7.4609523695903304E-3</v>
      </c>
    </row>
    <row r="58" spans="1:6" ht="15.75" outlineLevel="2" thickBot="1" x14ac:dyDescent="0.3">
      <c r="A58" s="64" t="s">
        <v>5</v>
      </c>
      <c r="B58" s="64" t="s">
        <v>294</v>
      </c>
      <c r="C58" s="64" t="s">
        <v>1438</v>
      </c>
      <c r="D58" s="65">
        <v>7.7247281993936111E-3</v>
      </c>
      <c r="E58" s="65">
        <v>1.7557068719084576E-4</v>
      </c>
      <c r="F58" s="65">
        <v>1.9135355245237636E-4</v>
      </c>
    </row>
    <row r="59" spans="1:6" ht="15.75" outlineLevel="2" thickBot="1" x14ac:dyDescent="0.3">
      <c r="A59" s="64" t="s">
        <v>5</v>
      </c>
      <c r="B59" s="64" t="s">
        <v>295</v>
      </c>
      <c r="C59" s="64" t="s">
        <v>1439</v>
      </c>
      <c r="D59" s="65">
        <v>1.1537198029412181E-2</v>
      </c>
      <c r="E59" s="65">
        <v>7.3099444621726792E-5</v>
      </c>
      <c r="F59" s="65">
        <v>2.2357779080615445E-4</v>
      </c>
    </row>
    <row r="60" spans="1:6" ht="15.75" outlineLevel="2" thickBot="1" x14ac:dyDescent="0.3">
      <c r="A60" s="64" t="s">
        <v>5</v>
      </c>
      <c r="B60" s="64" t="s">
        <v>296</v>
      </c>
      <c r="C60" s="64" t="s">
        <v>1440</v>
      </c>
      <c r="D60" s="65">
        <v>4.4276712130864766E-3</v>
      </c>
      <c r="E60" s="65">
        <v>3.8849515026047717E-4</v>
      </c>
      <c r="F60" s="65">
        <v>1.4505812954058122E-4</v>
      </c>
    </row>
    <row r="61" spans="1:6" ht="15.75" outlineLevel="2" thickBot="1" x14ac:dyDescent="0.3">
      <c r="A61" s="64" t="s">
        <v>5</v>
      </c>
      <c r="B61" s="64" t="s">
        <v>297</v>
      </c>
      <c r="C61" s="64" t="s">
        <v>1441</v>
      </c>
      <c r="D61" s="65">
        <v>2.082737213339136</v>
      </c>
      <c r="E61" s="65">
        <v>2.169046701673813E-2</v>
      </c>
      <c r="F61" s="65">
        <v>0.17740885315075192</v>
      </c>
    </row>
    <row r="62" spans="1:6" ht="15.75" outlineLevel="2" thickBot="1" x14ac:dyDescent="0.3">
      <c r="A62" s="64" t="s">
        <v>5</v>
      </c>
      <c r="B62" s="64" t="s">
        <v>298</v>
      </c>
      <c r="C62" s="64" t="s">
        <v>1442</v>
      </c>
      <c r="D62" s="65">
        <v>2.8646877672103481</v>
      </c>
      <c r="E62" s="65">
        <v>2.9258796032204503E-2</v>
      </c>
      <c r="F62" s="65">
        <v>0.17547856926356642</v>
      </c>
    </row>
    <row r="63" spans="1:6" ht="15.75" outlineLevel="2" thickBot="1" x14ac:dyDescent="0.3">
      <c r="A63" s="64" t="s">
        <v>5</v>
      </c>
      <c r="B63" s="64" t="s">
        <v>299</v>
      </c>
      <c r="C63" s="64" t="s">
        <v>1443</v>
      </c>
      <c r="D63" s="65">
        <v>0.1791323943260717</v>
      </c>
      <c r="E63" s="65">
        <v>1.8654651599586893E-3</v>
      </c>
      <c r="F63" s="65">
        <v>1.590958591611594E-2</v>
      </c>
    </row>
    <row r="64" spans="1:6" ht="15.75" outlineLevel="2" thickBot="1" x14ac:dyDescent="0.3">
      <c r="A64" s="64" t="s">
        <v>5</v>
      </c>
      <c r="B64" s="64" t="s">
        <v>300</v>
      </c>
      <c r="C64" s="64" t="s">
        <v>1444</v>
      </c>
      <c r="D64" s="65">
        <v>1.7089749963018903</v>
      </c>
      <c r="E64" s="65">
        <v>1.7521933040546941E-2</v>
      </c>
      <c r="F64" s="65">
        <v>0.12228162828899491</v>
      </c>
    </row>
    <row r="65" spans="1:6" ht="15.75" customHeight="1" outlineLevel="2" thickBot="1" x14ac:dyDescent="0.3">
      <c r="A65" s="64" t="s">
        <v>5</v>
      </c>
      <c r="B65" s="64" t="s">
        <v>301</v>
      </c>
      <c r="C65" s="64" t="s">
        <v>1445</v>
      </c>
      <c r="D65" s="65">
        <v>1.1160142237144181E-2</v>
      </c>
      <c r="E65" s="65">
        <v>1.1436454058772747E-4</v>
      </c>
      <c r="F65" s="65">
        <v>1.1406026145525507E-3</v>
      </c>
    </row>
    <row r="66" spans="1:6" ht="15.75" customHeight="1" outlineLevel="2" thickBot="1" x14ac:dyDescent="0.3">
      <c r="A66" s="64" t="s">
        <v>5</v>
      </c>
      <c r="B66" s="64" t="s">
        <v>302</v>
      </c>
      <c r="C66" s="64" t="s">
        <v>1446</v>
      </c>
      <c r="D66" s="65">
        <v>8.2931033688392622E-2</v>
      </c>
      <c r="E66" s="65">
        <v>6.7211129413538551E-4</v>
      </c>
      <c r="F66" s="65">
        <v>4.7179501886816669E-3</v>
      </c>
    </row>
    <row r="67" spans="1:6" ht="15.75" outlineLevel="2" thickBot="1" x14ac:dyDescent="0.3">
      <c r="A67" s="64" t="s">
        <v>5</v>
      </c>
      <c r="B67" s="64" t="s">
        <v>303</v>
      </c>
      <c r="C67" s="64" t="s">
        <v>1447</v>
      </c>
      <c r="D67" s="65">
        <v>2.1286949455923833E-2</v>
      </c>
      <c r="E67" s="65">
        <v>2.1807903414641924E-4</v>
      </c>
      <c r="F67" s="65">
        <v>1.4447413012836335E-3</v>
      </c>
    </row>
    <row r="68" spans="1:6" ht="15.75" outlineLevel="2" thickBot="1" x14ac:dyDescent="0.3">
      <c r="A68" s="64" t="s">
        <v>5</v>
      </c>
      <c r="B68" s="64" t="s">
        <v>304</v>
      </c>
      <c r="C68" s="64" t="s">
        <v>1448</v>
      </c>
      <c r="D68" s="65">
        <v>3.583599156268809</v>
      </c>
      <c r="E68" s="65">
        <v>3.0969869783120885E-2</v>
      </c>
      <c r="F68" s="65">
        <v>0.11094383527553911</v>
      </c>
    </row>
    <row r="69" spans="1:6" ht="15.75" outlineLevel="2" thickBot="1" x14ac:dyDescent="0.3">
      <c r="A69" s="64" t="s">
        <v>5</v>
      </c>
      <c r="B69" s="64" t="s">
        <v>305</v>
      </c>
      <c r="C69" s="64" t="s">
        <v>1449</v>
      </c>
      <c r="D69" s="65">
        <v>0</v>
      </c>
      <c r="E69" s="65">
        <v>0</v>
      </c>
      <c r="F69" s="65">
        <v>6.3390494782994879E-3</v>
      </c>
    </row>
    <row r="70" spans="1:6" ht="15.75" outlineLevel="2" thickBot="1" x14ac:dyDescent="0.3">
      <c r="A70" s="64" t="s">
        <v>5</v>
      </c>
      <c r="B70" s="64" t="s">
        <v>306</v>
      </c>
      <c r="C70" s="64" t="s">
        <v>1450</v>
      </c>
      <c r="D70" s="65">
        <v>0</v>
      </c>
      <c r="E70" s="65">
        <v>0</v>
      </c>
      <c r="F70" s="65">
        <v>1.8503089497166258E-3</v>
      </c>
    </row>
    <row r="71" spans="1:6" ht="15.75" outlineLevel="2" thickBot="1" x14ac:dyDescent="0.3">
      <c r="A71" s="64" t="s">
        <v>5</v>
      </c>
      <c r="B71" s="64" t="s">
        <v>307</v>
      </c>
      <c r="C71" s="64" t="s">
        <v>1451</v>
      </c>
      <c r="D71" s="65">
        <v>0.64493660594137148</v>
      </c>
      <c r="E71" s="65">
        <v>4.5247367762699404E-3</v>
      </c>
      <c r="F71" s="65">
        <v>2.267831830910285E-2</v>
      </c>
    </row>
    <row r="72" spans="1:6" ht="15.75" outlineLevel="2" thickBot="1" x14ac:dyDescent="0.3">
      <c r="A72" s="64" t="s">
        <v>5</v>
      </c>
      <c r="B72" s="64" t="s">
        <v>308</v>
      </c>
      <c r="C72" s="64" t="s">
        <v>1452</v>
      </c>
      <c r="D72" s="65">
        <v>0.57519708916531431</v>
      </c>
      <c r="E72" s="65">
        <v>3.658876803796794E-3</v>
      </c>
      <c r="F72" s="65">
        <v>1.2146043560528962E-2</v>
      </c>
    </row>
    <row r="73" spans="1:6" ht="15.75" outlineLevel="2" thickBot="1" x14ac:dyDescent="0.3">
      <c r="A73" s="64" t="s">
        <v>5</v>
      </c>
      <c r="B73" s="64" t="s">
        <v>309</v>
      </c>
      <c r="C73" s="64" t="s">
        <v>1453</v>
      </c>
      <c r="D73" s="65">
        <v>0.6814573652714504</v>
      </c>
      <c r="E73" s="65">
        <v>5.678673486638362E-3</v>
      </c>
      <c r="F73" s="65">
        <v>1.8159105093854572E-2</v>
      </c>
    </row>
    <row r="74" spans="1:6" ht="15.75" outlineLevel="2" thickBot="1" x14ac:dyDescent="0.3">
      <c r="A74" s="64" t="s">
        <v>5</v>
      </c>
      <c r="B74" s="64" t="s">
        <v>310</v>
      </c>
      <c r="C74" s="64" t="s">
        <v>1454</v>
      </c>
      <c r="D74" s="65">
        <v>0.19793168550827836</v>
      </c>
      <c r="E74" s="65">
        <v>2.0485219928723739E-3</v>
      </c>
      <c r="F74" s="65">
        <v>1.4263356436236859E-2</v>
      </c>
    </row>
    <row r="75" spans="1:6" ht="15.75" outlineLevel="2" thickBot="1" x14ac:dyDescent="0.3">
      <c r="A75" s="64" t="s">
        <v>5</v>
      </c>
      <c r="B75" s="64" t="s">
        <v>311</v>
      </c>
      <c r="C75" s="64" t="s">
        <v>1455</v>
      </c>
      <c r="D75" s="65">
        <v>8.6405646044598736</v>
      </c>
      <c r="E75" s="65">
        <v>6.0508185468239717E-2</v>
      </c>
      <c r="F75" s="65">
        <v>0.24572333935248783</v>
      </c>
    </row>
    <row r="76" spans="1:6" ht="15.75" outlineLevel="2" thickBot="1" x14ac:dyDescent="0.3">
      <c r="A76" s="64" t="s">
        <v>5</v>
      </c>
      <c r="B76" s="64" t="s">
        <v>312</v>
      </c>
      <c r="C76" s="64" t="s">
        <v>1456</v>
      </c>
      <c r="D76" s="65">
        <v>7.8207535455920851</v>
      </c>
      <c r="E76" s="65">
        <v>4.9719656404467807E-2</v>
      </c>
      <c r="F76" s="65">
        <v>0.15756290313730534</v>
      </c>
    </row>
    <row r="77" spans="1:6" ht="15.75" outlineLevel="2" thickBot="1" x14ac:dyDescent="0.3">
      <c r="A77" s="64" t="s">
        <v>5</v>
      </c>
      <c r="B77" s="64" t="s">
        <v>313</v>
      </c>
      <c r="C77" s="64" t="s">
        <v>1457</v>
      </c>
      <c r="D77" s="65">
        <v>0.80966226663643526</v>
      </c>
      <c r="E77" s="65">
        <v>8.4322236704361467E-3</v>
      </c>
      <c r="F77" s="65">
        <v>1.6604191554416711E-2</v>
      </c>
    </row>
    <row r="78" spans="1:6" ht="15.75" outlineLevel="2" thickBot="1" x14ac:dyDescent="0.3">
      <c r="A78" s="64" t="s">
        <v>5</v>
      </c>
      <c r="B78" s="64" t="s">
        <v>314</v>
      </c>
      <c r="C78" s="64" t="s">
        <v>1458</v>
      </c>
      <c r="D78" s="65">
        <v>21.703515082092071</v>
      </c>
      <c r="E78" s="65">
        <v>0.1594436017010876</v>
      </c>
      <c r="F78" s="65">
        <v>0.45892130937257297</v>
      </c>
    </row>
    <row r="79" spans="1:6" ht="15.75" outlineLevel="2" thickBot="1" x14ac:dyDescent="0.3">
      <c r="A79" s="64" t="s">
        <v>5</v>
      </c>
      <c r="B79" s="64" t="s">
        <v>315</v>
      </c>
      <c r="C79" s="64" t="s">
        <v>1459</v>
      </c>
      <c r="D79" s="65">
        <v>0.26016816982696733</v>
      </c>
      <c r="E79" s="65">
        <v>2.4897897726890604E-3</v>
      </c>
      <c r="F79" s="65">
        <v>1.1836717122137276E-2</v>
      </c>
    </row>
    <row r="80" spans="1:6" ht="15.75" outlineLevel="2" thickBot="1" x14ac:dyDescent="0.3">
      <c r="A80" s="64" t="s">
        <v>5</v>
      </c>
      <c r="B80" s="64" t="s">
        <v>316</v>
      </c>
      <c r="C80" s="64" t="s">
        <v>1460</v>
      </c>
      <c r="D80" s="65">
        <v>0.65671985031974822</v>
      </c>
      <c r="E80" s="65">
        <v>6.2774176067759797E-3</v>
      </c>
      <c r="F80" s="65">
        <v>2.8744784621286323E-2</v>
      </c>
    </row>
    <row r="81" spans="1:6" ht="15.75" outlineLevel="2" thickBot="1" x14ac:dyDescent="0.3">
      <c r="A81" s="64" t="s">
        <v>5</v>
      </c>
      <c r="B81" s="64" t="s">
        <v>317</v>
      </c>
      <c r="C81" s="64" t="s">
        <v>1461</v>
      </c>
      <c r="D81" s="65">
        <v>3.6774614649899052E-4</v>
      </c>
      <c r="E81" s="65">
        <v>2.3420996438588076E-6</v>
      </c>
      <c r="F81" s="65">
        <v>6.5124317516747331E-6</v>
      </c>
    </row>
    <row r="82" spans="1:6" ht="15.75" outlineLevel="2" thickBot="1" x14ac:dyDescent="0.3">
      <c r="A82" s="64" t="s">
        <v>5</v>
      </c>
      <c r="B82" s="64" t="s">
        <v>318</v>
      </c>
      <c r="C82" s="64" t="s">
        <v>1462</v>
      </c>
      <c r="D82" s="65">
        <v>4.0036175690349996E-4</v>
      </c>
      <c r="E82" s="65">
        <v>1.0293540508274548E-5</v>
      </c>
      <c r="F82" s="65">
        <v>8.4847053766030835E-6</v>
      </c>
    </row>
    <row r="83" spans="1:6" ht="15.75" outlineLevel="2" thickBot="1" x14ac:dyDescent="0.3">
      <c r="A83" s="64" t="s">
        <v>5</v>
      </c>
      <c r="B83" s="64" t="s">
        <v>319</v>
      </c>
      <c r="C83" s="64" t="s">
        <v>1463</v>
      </c>
      <c r="D83" s="65">
        <v>6.9175382989968282E-6</v>
      </c>
      <c r="E83" s="65">
        <v>4.9852370768776269E-7</v>
      </c>
      <c r="F83" s="65">
        <v>3.386413497536376E-7</v>
      </c>
    </row>
    <row r="84" spans="1:6" ht="15.75" outlineLevel="2" thickBot="1" x14ac:dyDescent="0.3">
      <c r="A84" s="64" t="s">
        <v>5</v>
      </c>
      <c r="B84" s="64" t="s">
        <v>320</v>
      </c>
      <c r="C84" s="64" t="s">
        <v>1464</v>
      </c>
      <c r="D84" s="65">
        <v>6.2044809689561524E-4</v>
      </c>
      <c r="E84" s="65">
        <v>4.4709067292024365E-5</v>
      </c>
      <c r="F84" s="65">
        <v>3.435126247857491E-5</v>
      </c>
    </row>
    <row r="85" spans="1:6" ht="15.75" outlineLevel="2" thickBot="1" x14ac:dyDescent="0.3">
      <c r="A85" s="64" t="s">
        <v>5</v>
      </c>
      <c r="B85" s="64" t="s">
        <v>321</v>
      </c>
      <c r="C85" s="64" t="s">
        <v>1465</v>
      </c>
      <c r="D85" s="65">
        <v>3.0361032374917173E-4</v>
      </c>
      <c r="E85" s="65">
        <v>2.1629538450131439E-6</v>
      </c>
      <c r="F85" s="65">
        <v>6.0451902351079048E-6</v>
      </c>
    </row>
    <row r="86" spans="1:6" ht="15.75" outlineLevel="2" thickBot="1" x14ac:dyDescent="0.3">
      <c r="A86" s="64" t="s">
        <v>5</v>
      </c>
      <c r="B86" s="64" t="s">
        <v>322</v>
      </c>
      <c r="C86" s="64" t="s">
        <v>1466</v>
      </c>
      <c r="D86" s="65">
        <v>2.818891079328709E-3</v>
      </c>
      <c r="E86" s="65">
        <v>6.0443626210110015E-5</v>
      </c>
      <c r="F86" s="65">
        <v>9.553566972336845E-5</v>
      </c>
    </row>
    <row r="87" spans="1:6" ht="15.75" outlineLevel="2" thickBot="1" x14ac:dyDescent="0.3">
      <c r="A87" s="64" t="s">
        <v>5</v>
      </c>
      <c r="B87" s="64" t="s">
        <v>323</v>
      </c>
      <c r="C87" s="64" t="s">
        <v>1467</v>
      </c>
      <c r="D87" s="65">
        <v>1.270707321079656E-2</v>
      </c>
      <c r="E87" s="65">
        <v>8.0391121964499911E-5</v>
      </c>
      <c r="F87" s="65">
        <v>4.6042435178234926E-4</v>
      </c>
    </row>
    <row r="88" spans="1:6" ht="15.75" outlineLevel="2" thickBot="1" x14ac:dyDescent="0.3">
      <c r="A88" s="64" t="s">
        <v>5</v>
      </c>
      <c r="B88" s="64" t="s">
        <v>324</v>
      </c>
      <c r="C88" s="64" t="s">
        <v>1468</v>
      </c>
      <c r="D88" s="65">
        <v>9.8259971367854423E-4</v>
      </c>
      <c r="E88" s="65">
        <v>7.0805433419675648E-5</v>
      </c>
      <c r="F88" s="65">
        <v>4.944426799341693E-5</v>
      </c>
    </row>
    <row r="89" spans="1:6" ht="15.75" outlineLevel="2" thickBot="1" x14ac:dyDescent="0.3">
      <c r="A89" s="64" t="s">
        <v>5</v>
      </c>
      <c r="B89" s="64" t="s">
        <v>325</v>
      </c>
      <c r="C89" s="64" t="s">
        <v>1469</v>
      </c>
      <c r="D89" s="65">
        <v>1.63026023178574E-3</v>
      </c>
      <c r="E89" s="65">
        <v>8.0352655006236281E-5</v>
      </c>
      <c r="F89" s="65">
        <v>5.9891262850020923E-5</v>
      </c>
    </row>
    <row r="90" spans="1:6" ht="15.75" outlineLevel="2" thickBot="1" x14ac:dyDescent="0.3">
      <c r="A90" s="64" t="s">
        <v>5</v>
      </c>
      <c r="B90" s="64" t="s">
        <v>326</v>
      </c>
      <c r="C90" s="64" t="s">
        <v>1470</v>
      </c>
      <c r="D90" s="65">
        <v>2.4757788075317186E-4</v>
      </c>
      <c r="E90" s="65">
        <v>1.494781537048409E-5</v>
      </c>
      <c r="F90" s="65">
        <v>7.9653389266448002E-6</v>
      </c>
    </row>
    <row r="91" spans="1:6" ht="15.75" outlineLevel="2" thickBot="1" x14ac:dyDescent="0.3">
      <c r="A91" s="64" t="s">
        <v>5</v>
      </c>
      <c r="B91" s="64" t="s">
        <v>327</v>
      </c>
      <c r="C91" s="64" t="s">
        <v>1471</v>
      </c>
      <c r="D91" s="65">
        <v>4.0559333384016778</v>
      </c>
      <c r="E91" s="65">
        <v>3.0816255720394078E-2</v>
      </c>
      <c r="F91" s="65">
        <v>0.1170810771305095</v>
      </c>
    </row>
    <row r="92" spans="1:6" ht="15.75" outlineLevel="2" thickBot="1" x14ac:dyDescent="0.3">
      <c r="A92" s="64" t="s">
        <v>5</v>
      </c>
      <c r="B92" s="64" t="s">
        <v>328</v>
      </c>
      <c r="C92" s="64" t="s">
        <v>1472</v>
      </c>
      <c r="D92" s="65">
        <v>0.79530895176634131</v>
      </c>
      <c r="E92" s="65">
        <v>8.0263267768293668E-3</v>
      </c>
      <c r="F92" s="65">
        <v>2.5419979506881827E-2</v>
      </c>
    </row>
    <row r="93" spans="1:6" ht="15.75" outlineLevel="2" thickBot="1" x14ac:dyDescent="0.3">
      <c r="A93" s="64" t="s">
        <v>5</v>
      </c>
      <c r="B93" s="64" t="s">
        <v>329</v>
      </c>
      <c r="C93" s="64" t="s">
        <v>1473</v>
      </c>
      <c r="D93" s="65">
        <v>0.37963375257921833</v>
      </c>
      <c r="E93" s="65">
        <v>3.9875618715971414E-3</v>
      </c>
      <c r="F93" s="65">
        <v>1.0463706305036485E-2</v>
      </c>
    </row>
    <row r="94" spans="1:6" ht="15.75" outlineLevel="2" thickBot="1" x14ac:dyDescent="0.3">
      <c r="A94" s="64" t="s">
        <v>5</v>
      </c>
      <c r="B94" s="64" t="s">
        <v>330</v>
      </c>
      <c r="C94" s="64" t="s">
        <v>1474</v>
      </c>
      <c r="D94" s="65">
        <v>1.0418396425799958</v>
      </c>
      <c r="E94" s="65">
        <v>8.1187203620280857E-3</v>
      </c>
      <c r="F94" s="65">
        <v>2.3815840239242044E-2</v>
      </c>
    </row>
    <row r="95" spans="1:6" ht="15.75" outlineLevel="2" thickBot="1" x14ac:dyDescent="0.3">
      <c r="A95" s="64" t="s">
        <v>5</v>
      </c>
      <c r="B95" s="64" t="s">
        <v>331</v>
      </c>
      <c r="C95" s="64" t="s">
        <v>1475</v>
      </c>
      <c r="D95" s="65">
        <v>1.5996189750425625</v>
      </c>
      <c r="E95" s="65">
        <v>1.2279696478945421E-2</v>
      </c>
      <c r="F95" s="65">
        <v>4.9131523137312921E-2</v>
      </c>
    </row>
    <row r="96" spans="1:6" ht="15.75" outlineLevel="2" thickBot="1" x14ac:dyDescent="0.3">
      <c r="A96" s="64" t="s">
        <v>5</v>
      </c>
      <c r="B96" s="64" t="s">
        <v>332</v>
      </c>
      <c r="C96" s="64" t="s">
        <v>1476</v>
      </c>
      <c r="D96" s="65">
        <v>8.1474097741853102E-2</v>
      </c>
      <c r="E96" s="65">
        <v>5.7034359593079523E-4</v>
      </c>
      <c r="F96" s="65">
        <v>1.7127973324050617E-3</v>
      </c>
    </row>
    <row r="97" spans="1:6" ht="15.75" outlineLevel="2" thickBot="1" x14ac:dyDescent="0.3">
      <c r="A97" s="64" t="s">
        <v>5</v>
      </c>
      <c r="B97" s="64" t="s">
        <v>333</v>
      </c>
      <c r="C97" s="64" t="s">
        <v>1477</v>
      </c>
      <c r="D97" s="65">
        <v>1.7631901741912835E-2</v>
      </c>
      <c r="E97" s="65">
        <v>1.7900387967689768E-4</v>
      </c>
      <c r="F97" s="65">
        <v>6.164464753285661E-4</v>
      </c>
    </row>
    <row r="98" spans="1:6" ht="15.75" outlineLevel="2" thickBot="1" x14ac:dyDescent="0.3">
      <c r="A98" s="64" t="s">
        <v>5</v>
      </c>
      <c r="B98" s="64" t="s">
        <v>334</v>
      </c>
      <c r="C98" s="64" t="s">
        <v>1478</v>
      </c>
      <c r="D98" s="65">
        <v>1.2830828282147484E-4</v>
      </c>
      <c r="E98" s="65">
        <v>1.1298891111501641E-6</v>
      </c>
      <c r="F98" s="65">
        <v>3.8693443983593019E-6</v>
      </c>
    </row>
    <row r="99" spans="1:6" ht="15.75" outlineLevel="2" thickBot="1" x14ac:dyDescent="0.3">
      <c r="A99" s="64" t="s">
        <v>5</v>
      </c>
      <c r="B99" s="64" t="s">
        <v>437</v>
      </c>
      <c r="C99" s="64" t="s">
        <v>1581</v>
      </c>
      <c r="D99" s="65">
        <v>3.9584072768690746</v>
      </c>
      <c r="E99" s="65">
        <v>0.2159072951938831</v>
      </c>
      <c r="F99" s="65">
        <v>1.4014640930922513</v>
      </c>
    </row>
    <row r="100" spans="1:6" ht="15.75" outlineLevel="2" thickBot="1" x14ac:dyDescent="0.3">
      <c r="A100" s="64" t="s">
        <v>5</v>
      </c>
      <c r="B100" s="64" t="s">
        <v>438</v>
      </c>
      <c r="C100" s="64" t="s">
        <v>1582</v>
      </c>
      <c r="D100" s="65">
        <v>1.8937473384526005</v>
      </c>
      <c r="E100" s="65">
        <v>9.6304343956198107E-2</v>
      </c>
      <c r="F100" s="65">
        <v>0.25080537259068708</v>
      </c>
    </row>
    <row r="101" spans="1:6" ht="15.75" outlineLevel="2" thickBot="1" x14ac:dyDescent="0.3">
      <c r="A101" s="64" t="s">
        <v>5</v>
      </c>
      <c r="B101" s="64" t="s">
        <v>439</v>
      </c>
      <c r="C101" s="64" t="s">
        <v>1583</v>
      </c>
      <c r="D101" s="65">
        <v>2.9041114084094732</v>
      </c>
      <c r="E101" s="65">
        <v>0.22823200665155285</v>
      </c>
      <c r="F101" s="65">
        <v>0.19606980630361037</v>
      </c>
    </row>
    <row r="102" spans="1:6" ht="15.75" outlineLevel="2" thickBot="1" x14ac:dyDescent="0.3">
      <c r="A102" s="64" t="s">
        <v>5</v>
      </c>
      <c r="B102" s="64" t="s">
        <v>443</v>
      </c>
      <c r="C102" s="64" t="s">
        <v>1587</v>
      </c>
      <c r="D102" s="65">
        <v>4.8624556555135149E-3</v>
      </c>
      <c r="E102" s="65">
        <v>3.5639617570527888E-5</v>
      </c>
      <c r="F102" s="65">
        <v>1.0864901874901086E-4</v>
      </c>
    </row>
    <row r="103" spans="1:6" ht="15.75" outlineLevel="2" thickBot="1" x14ac:dyDescent="0.3">
      <c r="A103" s="64" t="s">
        <v>5</v>
      </c>
      <c r="B103" s="64" t="s">
        <v>379</v>
      </c>
      <c r="C103" s="64" t="s">
        <v>1523</v>
      </c>
      <c r="D103" s="65">
        <v>7.3162019313772328E-3</v>
      </c>
      <c r="E103" s="65">
        <v>8.0236907855714534E-3</v>
      </c>
      <c r="F103" s="65">
        <v>1.9106542799724269E-3</v>
      </c>
    </row>
    <row r="104" spans="1:6" ht="15.75" outlineLevel="2" thickBot="1" x14ac:dyDescent="0.3">
      <c r="A104" s="64" t="s">
        <v>5</v>
      </c>
      <c r="B104" s="64" t="s">
        <v>380</v>
      </c>
      <c r="C104" s="64" t="s">
        <v>1524</v>
      </c>
      <c r="D104" s="65">
        <v>3.0706061863444226E-3</v>
      </c>
      <c r="E104" s="65">
        <v>8.3428080669506882E-3</v>
      </c>
      <c r="F104" s="65">
        <v>5.3278666628772209E-4</v>
      </c>
    </row>
    <row r="105" spans="1:6" ht="15.75" outlineLevel="2" thickBot="1" x14ac:dyDescent="0.3">
      <c r="A105" s="64" t="s">
        <v>5</v>
      </c>
      <c r="B105" s="64" t="s">
        <v>381</v>
      </c>
      <c r="C105" s="64" t="s">
        <v>1525</v>
      </c>
      <c r="D105" s="65">
        <v>2.2565165096612879E-5</v>
      </c>
      <c r="E105" s="65">
        <v>3.2287825532855716E-5</v>
      </c>
      <c r="F105" s="65">
        <v>5.6767415108615242E-6</v>
      </c>
    </row>
    <row r="106" spans="1:6" ht="15.75" outlineLevel="2" thickBot="1" x14ac:dyDescent="0.3">
      <c r="A106" s="64" t="s">
        <v>5</v>
      </c>
      <c r="B106" s="64" t="s">
        <v>382</v>
      </c>
      <c r="C106" s="64" t="s">
        <v>1526</v>
      </c>
      <c r="D106" s="65">
        <v>3.1145655098026483E-4</v>
      </c>
      <c r="E106" s="65">
        <v>4.9884705948007708E-4</v>
      </c>
      <c r="F106" s="65">
        <v>8.0111352363786511E-5</v>
      </c>
    </row>
    <row r="107" spans="1:6" ht="15.75" outlineLevel="2" thickBot="1" x14ac:dyDescent="0.3">
      <c r="A107" s="64" t="s">
        <v>5</v>
      </c>
      <c r="B107" s="64" t="s">
        <v>383</v>
      </c>
      <c r="C107" s="64" t="s">
        <v>1527</v>
      </c>
      <c r="D107" s="65">
        <v>9.7491161795948047E-3</v>
      </c>
      <c r="E107" s="65">
        <v>2.4110082679661988E-2</v>
      </c>
      <c r="F107" s="65">
        <v>1.6583054923215085E-3</v>
      </c>
    </row>
    <row r="108" spans="1:6" ht="15.75" outlineLevel="2" thickBot="1" x14ac:dyDescent="0.3">
      <c r="A108" s="64" t="s">
        <v>5</v>
      </c>
      <c r="B108" s="64" t="s">
        <v>384</v>
      </c>
      <c r="C108" s="64" t="s">
        <v>1528</v>
      </c>
      <c r="D108" s="65">
        <v>1.1356098830196931E-2</v>
      </c>
      <c r="E108" s="65">
        <v>2.6309332608652605E-2</v>
      </c>
      <c r="F108" s="65">
        <v>1.3800513574949425E-3</v>
      </c>
    </row>
    <row r="109" spans="1:6" ht="15.75" outlineLevel="2" thickBot="1" x14ac:dyDescent="0.3">
      <c r="A109" s="64" t="s">
        <v>5</v>
      </c>
      <c r="B109" s="64" t="s">
        <v>385</v>
      </c>
      <c r="C109" s="64" t="s">
        <v>1529</v>
      </c>
      <c r="D109" s="65">
        <v>8.212110950526517E-4</v>
      </c>
      <c r="E109" s="65">
        <v>1.8409168138234125E-3</v>
      </c>
      <c r="F109" s="65">
        <v>1.632817525959428E-4</v>
      </c>
    </row>
    <row r="110" spans="1:6" ht="15.75" outlineLevel="2" thickBot="1" x14ac:dyDescent="0.3">
      <c r="A110" s="64" t="s">
        <v>5</v>
      </c>
      <c r="B110" s="64" t="s">
        <v>386</v>
      </c>
      <c r="C110" s="64" t="s">
        <v>1530</v>
      </c>
      <c r="D110" s="65">
        <v>1.014324757000553E-3</v>
      </c>
      <c r="E110" s="65">
        <v>2.1577624948857822E-3</v>
      </c>
      <c r="F110" s="65">
        <v>1.5038515179816606E-4</v>
      </c>
    </row>
    <row r="111" spans="1:6" ht="15.75" outlineLevel="2" thickBot="1" x14ac:dyDescent="0.3">
      <c r="A111" s="64" t="s">
        <v>5</v>
      </c>
      <c r="B111" s="64" t="s">
        <v>387</v>
      </c>
      <c r="C111" s="64" t="s">
        <v>1531</v>
      </c>
      <c r="D111" s="65">
        <v>1.9108699326360972E-3</v>
      </c>
      <c r="E111" s="65">
        <v>4.6929172098717706E-3</v>
      </c>
      <c r="F111" s="65">
        <v>4.8584808494150488E-4</v>
      </c>
    </row>
    <row r="112" spans="1:6" ht="15.75" outlineLevel="2" thickBot="1" x14ac:dyDescent="0.3">
      <c r="A112" s="64" t="s">
        <v>5</v>
      </c>
      <c r="B112" s="64" t="s">
        <v>388</v>
      </c>
      <c r="C112" s="64" t="s">
        <v>1532</v>
      </c>
      <c r="D112" s="65">
        <v>9.2947057657962965E-3</v>
      </c>
      <c r="E112" s="65">
        <v>1.7866853029970483E-2</v>
      </c>
      <c r="F112" s="65">
        <v>1.4721787435783642E-3</v>
      </c>
    </row>
    <row r="113" spans="1:6" ht="15.75" outlineLevel="2" thickBot="1" x14ac:dyDescent="0.3">
      <c r="A113" s="64" t="s">
        <v>5</v>
      </c>
      <c r="B113" s="64" t="s">
        <v>389</v>
      </c>
      <c r="C113" s="64" t="s">
        <v>1533</v>
      </c>
      <c r="D113" s="65">
        <v>1.0907741188561556E-2</v>
      </c>
      <c r="E113" s="65">
        <v>3.5889478173805688E-2</v>
      </c>
      <c r="F113" s="65">
        <v>2.7252768942155167E-3</v>
      </c>
    </row>
    <row r="114" spans="1:6" ht="15.75" outlineLevel="2" thickBot="1" x14ac:dyDescent="0.3">
      <c r="A114" s="64" t="s">
        <v>5</v>
      </c>
      <c r="B114" s="64" t="s">
        <v>390</v>
      </c>
      <c r="C114" s="64" t="s">
        <v>1534</v>
      </c>
      <c r="D114" s="65">
        <v>2.1031337018441558E-2</v>
      </c>
      <c r="E114" s="65">
        <v>6.6723313755871622E-2</v>
      </c>
      <c r="F114" s="65">
        <v>3.312104850840139E-3</v>
      </c>
    </row>
    <row r="115" spans="1:6" ht="15.75" outlineLevel="2" thickBot="1" x14ac:dyDescent="0.3">
      <c r="A115" s="64" t="s">
        <v>5</v>
      </c>
      <c r="B115" s="64" t="s">
        <v>391</v>
      </c>
      <c r="C115" s="64" t="s">
        <v>1535</v>
      </c>
      <c r="D115" s="65">
        <v>6.4793202612401575E-4</v>
      </c>
      <c r="E115" s="65">
        <v>1.1578344336135261E-3</v>
      </c>
      <c r="F115" s="65">
        <v>1.0585715813524153E-4</v>
      </c>
    </row>
    <row r="116" spans="1:6" ht="15.75" outlineLevel="2" thickBot="1" x14ac:dyDescent="0.3">
      <c r="A116" s="64" t="s">
        <v>5</v>
      </c>
      <c r="B116" s="64" t="s">
        <v>392</v>
      </c>
      <c r="C116" s="64" t="s">
        <v>1536</v>
      </c>
      <c r="D116" s="65">
        <v>6.053138537607585E-4</v>
      </c>
      <c r="E116" s="65">
        <v>1.3823775132626222E-3</v>
      </c>
      <c r="F116" s="65">
        <v>1.5116585668445523E-4</v>
      </c>
    </row>
    <row r="117" spans="1:6" ht="15.75" outlineLevel="2" thickBot="1" x14ac:dyDescent="0.3">
      <c r="A117" s="64" t="s">
        <v>5</v>
      </c>
      <c r="B117" s="64" t="s">
        <v>393</v>
      </c>
      <c r="C117" s="64" t="s">
        <v>1537</v>
      </c>
      <c r="D117" s="65">
        <v>7.0304324092603024E-3</v>
      </c>
      <c r="E117" s="65">
        <v>2.9509161436919069E-2</v>
      </c>
      <c r="F117" s="65">
        <v>1.7226038045154372E-3</v>
      </c>
    </row>
    <row r="118" spans="1:6" ht="15.75" outlineLevel="2" thickBot="1" x14ac:dyDescent="0.3">
      <c r="A118" s="64" t="s">
        <v>5</v>
      </c>
      <c r="B118" s="64" t="s">
        <v>394</v>
      </c>
      <c r="C118" s="64" t="s">
        <v>1538</v>
      </c>
      <c r="D118" s="65">
        <v>4.9892776422424678E-3</v>
      </c>
      <c r="E118" s="65">
        <v>1.5270275667977801E-2</v>
      </c>
      <c r="F118" s="65">
        <v>8.8179712825817353E-4</v>
      </c>
    </row>
    <row r="119" spans="1:6" ht="15.75" outlineLevel="2" thickBot="1" x14ac:dyDescent="0.3">
      <c r="A119" s="64" t="s">
        <v>5</v>
      </c>
      <c r="B119" s="64" t="s">
        <v>395</v>
      </c>
      <c r="C119" s="64" t="s">
        <v>1539</v>
      </c>
      <c r="D119" s="65">
        <v>1.7660627682737715E-2</v>
      </c>
      <c r="E119" s="65">
        <v>7.8747321348878907E-2</v>
      </c>
      <c r="F119" s="65">
        <v>3.1825967073413198E-3</v>
      </c>
    </row>
    <row r="120" spans="1:6" ht="15.75" outlineLevel="2" thickBot="1" x14ac:dyDescent="0.3">
      <c r="A120" s="64" t="s">
        <v>5</v>
      </c>
      <c r="B120" s="64" t="s">
        <v>396</v>
      </c>
      <c r="C120" s="64" t="s">
        <v>1540</v>
      </c>
      <c r="D120" s="65">
        <v>1.8273493200312084E-3</v>
      </c>
      <c r="E120" s="65">
        <v>6.7713806791491714E-3</v>
      </c>
      <c r="F120" s="65">
        <v>3.8611749501824867E-4</v>
      </c>
    </row>
    <row r="121" spans="1:6" ht="15.75" outlineLevel="2" thickBot="1" x14ac:dyDescent="0.3">
      <c r="A121" s="64" t="s">
        <v>5</v>
      </c>
      <c r="B121" s="64" t="s">
        <v>397</v>
      </c>
      <c r="C121" s="64" t="s">
        <v>1541</v>
      </c>
      <c r="D121" s="65">
        <v>1.9818012346589423E-2</v>
      </c>
      <c r="E121" s="65">
        <v>3.7859800661169798E-2</v>
      </c>
      <c r="F121" s="65">
        <v>3.047756775324826E-3</v>
      </c>
    </row>
    <row r="122" spans="1:6" ht="15.75" outlineLevel="2" thickBot="1" x14ac:dyDescent="0.3">
      <c r="A122" s="64" t="s">
        <v>5</v>
      </c>
      <c r="B122" s="64" t="s">
        <v>398</v>
      </c>
      <c r="C122" s="64" t="s">
        <v>1542</v>
      </c>
      <c r="D122" s="65">
        <v>5.0293414057438639E-2</v>
      </c>
      <c r="E122" s="65">
        <v>0.13649886759603808</v>
      </c>
      <c r="F122" s="65">
        <v>8.2962826047761652E-3</v>
      </c>
    </row>
    <row r="123" spans="1:6" ht="15.75" outlineLevel="2" thickBot="1" x14ac:dyDescent="0.3">
      <c r="A123" s="64" t="s">
        <v>5</v>
      </c>
      <c r="B123" s="64" t="s">
        <v>399</v>
      </c>
      <c r="C123" s="64" t="s">
        <v>1543</v>
      </c>
      <c r="D123" s="65">
        <v>0.14484020403957118</v>
      </c>
      <c r="E123" s="65">
        <v>0.16682295470703826</v>
      </c>
      <c r="F123" s="65">
        <v>3.3975399662212934E-2</v>
      </c>
    </row>
    <row r="124" spans="1:6" ht="15.75" outlineLevel="2" thickBot="1" x14ac:dyDescent="0.3">
      <c r="A124" s="64" t="s">
        <v>5</v>
      </c>
      <c r="B124" s="64" t="s">
        <v>400</v>
      </c>
      <c r="C124" s="64" t="s">
        <v>1544</v>
      </c>
      <c r="D124" s="65">
        <v>3.427043234807968E-2</v>
      </c>
      <c r="E124" s="65">
        <v>9.4484711137991298E-2</v>
      </c>
      <c r="F124" s="65">
        <v>5.0975852570612282E-3</v>
      </c>
    </row>
    <row r="125" spans="1:6" ht="15.75" outlineLevel="2" thickBot="1" x14ac:dyDescent="0.3">
      <c r="A125" s="64" t="s">
        <v>5</v>
      </c>
      <c r="B125" s="64" t="s">
        <v>401</v>
      </c>
      <c r="C125" s="64" t="s">
        <v>1545</v>
      </c>
      <c r="D125" s="65">
        <v>0.1474400544482288</v>
      </c>
      <c r="E125" s="65">
        <v>0.12812466044481324</v>
      </c>
      <c r="F125" s="65">
        <v>3.3721925532045005E-2</v>
      </c>
    </row>
    <row r="126" spans="1:6" ht="15.75" outlineLevel="2" thickBot="1" x14ac:dyDescent="0.3">
      <c r="A126" s="64" t="s">
        <v>5</v>
      </c>
      <c r="B126" s="64" t="s">
        <v>402</v>
      </c>
      <c r="C126" s="64" t="s">
        <v>1546</v>
      </c>
      <c r="D126" s="65">
        <v>6.1188837969283457E-3</v>
      </c>
      <c r="E126" s="65">
        <v>1.6946941441936089E-2</v>
      </c>
      <c r="F126" s="65">
        <v>9.25302974784952E-4</v>
      </c>
    </row>
    <row r="127" spans="1:6" ht="15.75" outlineLevel="2" thickBot="1" x14ac:dyDescent="0.3">
      <c r="A127" s="64" t="s">
        <v>5</v>
      </c>
      <c r="B127" s="64" t="s">
        <v>403</v>
      </c>
      <c r="C127" s="64" t="s">
        <v>1547</v>
      </c>
      <c r="D127" s="65">
        <v>4.7833494158391562E-4</v>
      </c>
      <c r="E127" s="65">
        <v>4.1773674104782178E-4</v>
      </c>
      <c r="F127" s="65">
        <v>1.1917217939533929E-4</v>
      </c>
    </row>
    <row r="128" spans="1:6" ht="15.75" outlineLevel="2" thickBot="1" x14ac:dyDescent="0.3">
      <c r="A128" s="64" t="s">
        <v>5</v>
      </c>
      <c r="B128" s="64" t="s">
        <v>404</v>
      </c>
      <c r="C128" s="64" t="s">
        <v>1548</v>
      </c>
      <c r="D128" s="65">
        <v>1.0284552636735597E-2</v>
      </c>
      <c r="E128" s="65">
        <v>2.383933909417529E-2</v>
      </c>
      <c r="F128" s="65">
        <v>1.4231240231936597E-3</v>
      </c>
    </row>
    <row r="129" spans="1:6" ht="15.75" outlineLevel="2" thickBot="1" x14ac:dyDescent="0.3">
      <c r="A129" s="64" t="s">
        <v>5</v>
      </c>
      <c r="B129" s="64" t="s">
        <v>405</v>
      </c>
      <c r="C129" s="64" t="s">
        <v>1549</v>
      </c>
      <c r="D129" s="65">
        <v>5.6817208087259442E-3</v>
      </c>
      <c r="E129" s="65">
        <v>5.5742026775960343E-3</v>
      </c>
      <c r="F129" s="65">
        <v>1.3683029096958619E-3</v>
      </c>
    </row>
    <row r="130" spans="1:6" ht="15.75" outlineLevel="2" thickBot="1" x14ac:dyDescent="0.3">
      <c r="A130" s="64" t="s">
        <v>5</v>
      </c>
      <c r="B130" s="64" t="s">
        <v>406</v>
      </c>
      <c r="C130" s="64" t="s">
        <v>1550</v>
      </c>
      <c r="D130" s="65">
        <v>1.2716468036351975E-2</v>
      </c>
      <c r="E130" s="65">
        <v>3.2208810572938347E-2</v>
      </c>
      <c r="F130" s="65">
        <v>1.3556335111839619E-3</v>
      </c>
    </row>
    <row r="131" spans="1:6" ht="15.75" outlineLevel="2" thickBot="1" x14ac:dyDescent="0.3">
      <c r="A131" s="64" t="s">
        <v>5</v>
      </c>
      <c r="B131" s="64" t="s">
        <v>407</v>
      </c>
      <c r="C131" s="64" t="s">
        <v>1551</v>
      </c>
      <c r="D131" s="65">
        <v>5.2479522724438897E-3</v>
      </c>
      <c r="E131" s="65">
        <v>1.637934591455717E-2</v>
      </c>
      <c r="F131" s="65">
        <v>9.7484863043362572E-4</v>
      </c>
    </row>
    <row r="132" spans="1:6" ht="15.75" outlineLevel="2" thickBot="1" x14ac:dyDescent="0.3">
      <c r="A132" s="64" t="s">
        <v>5</v>
      </c>
      <c r="B132" s="64" t="s">
        <v>408</v>
      </c>
      <c r="C132" s="64" t="s">
        <v>1552</v>
      </c>
      <c r="D132" s="65">
        <v>6.4728597890862235E-3</v>
      </c>
      <c r="E132" s="65">
        <v>2.0463756139254857E-2</v>
      </c>
      <c r="F132" s="65">
        <v>1.4352025591310221E-3</v>
      </c>
    </row>
    <row r="133" spans="1:6" ht="15.75" outlineLevel="2" thickBot="1" x14ac:dyDescent="0.3">
      <c r="A133" s="64" t="s">
        <v>5</v>
      </c>
      <c r="B133" s="64" t="s">
        <v>409</v>
      </c>
      <c r="C133" s="64" t="s">
        <v>1553</v>
      </c>
      <c r="D133" s="65">
        <v>9.0279482605923149E-4</v>
      </c>
      <c r="E133" s="65">
        <v>1.3766530009546309E-3</v>
      </c>
      <c r="F133" s="65">
        <v>2.3697160631175755E-4</v>
      </c>
    </row>
    <row r="134" spans="1:6" ht="15.75" outlineLevel="2" thickBot="1" x14ac:dyDescent="0.3">
      <c r="A134" s="64" t="s">
        <v>5</v>
      </c>
      <c r="B134" s="64" t="s">
        <v>410</v>
      </c>
      <c r="C134" s="64" t="s">
        <v>1554</v>
      </c>
      <c r="D134" s="65">
        <v>3.5784799553145376E-2</v>
      </c>
      <c r="E134" s="65">
        <v>0.12556133614898257</v>
      </c>
      <c r="F134" s="65">
        <v>7.2922245963432161E-3</v>
      </c>
    </row>
    <row r="135" spans="1:6" ht="15.75" outlineLevel="2" thickBot="1" x14ac:dyDescent="0.3">
      <c r="A135" s="64" t="s">
        <v>5</v>
      </c>
      <c r="B135" s="64" t="s">
        <v>411</v>
      </c>
      <c r="C135" s="64" t="s">
        <v>1555</v>
      </c>
      <c r="D135" s="65">
        <v>5.6706383094011596E-3</v>
      </c>
      <c r="E135" s="65">
        <v>1.5024439542322155E-2</v>
      </c>
      <c r="F135" s="65">
        <v>8.0675549042065269E-4</v>
      </c>
    </row>
    <row r="136" spans="1:6" ht="15.75" outlineLevel="2" thickBot="1" x14ac:dyDescent="0.3">
      <c r="A136" s="64" t="s">
        <v>5</v>
      </c>
      <c r="B136" s="64" t="s">
        <v>412</v>
      </c>
      <c r="C136" s="64" t="s">
        <v>1556</v>
      </c>
      <c r="D136" s="65">
        <v>1.1211069013029407E-5</v>
      </c>
      <c r="E136" s="65">
        <v>1.9453386392287623E-5</v>
      </c>
      <c r="F136" s="65">
        <v>3.2580319903025028E-6</v>
      </c>
    </row>
    <row r="137" spans="1:6" ht="15.75" outlineLevel="2" thickBot="1" x14ac:dyDescent="0.3">
      <c r="A137" s="64" t="s">
        <v>5</v>
      </c>
      <c r="B137" s="64" t="s">
        <v>413</v>
      </c>
      <c r="C137" s="64" t="s">
        <v>1557</v>
      </c>
      <c r="D137" s="65">
        <v>0</v>
      </c>
      <c r="E137" s="65">
        <v>0</v>
      </c>
      <c r="F137" s="65">
        <v>0</v>
      </c>
    </row>
    <row r="138" spans="1:6" ht="15.75" outlineLevel="2" thickBot="1" x14ac:dyDescent="0.3">
      <c r="A138" s="64" t="s">
        <v>5</v>
      </c>
      <c r="B138" s="64" t="s">
        <v>414</v>
      </c>
      <c r="C138" s="64" t="s">
        <v>1558</v>
      </c>
      <c r="D138" s="65">
        <v>4.2116270069136978E-2</v>
      </c>
      <c r="E138" s="65">
        <v>9.8083786447313553E-2</v>
      </c>
      <c r="F138" s="65">
        <v>1.0436406096722688E-2</v>
      </c>
    </row>
    <row r="139" spans="1:6" ht="15.75" outlineLevel="2" thickBot="1" x14ac:dyDescent="0.3">
      <c r="A139" s="64" t="s">
        <v>5</v>
      </c>
      <c r="B139" s="64" t="s">
        <v>415</v>
      </c>
      <c r="C139" s="64" t="s">
        <v>1559</v>
      </c>
      <c r="D139" s="65">
        <v>8.8725937957024985E-3</v>
      </c>
      <c r="E139" s="65">
        <v>1.9349147484817763E-2</v>
      </c>
      <c r="F139" s="65">
        <v>2.1719962597975908E-3</v>
      </c>
    </row>
    <row r="140" spans="1:6" ht="15.75" outlineLevel="2" thickBot="1" x14ac:dyDescent="0.3">
      <c r="A140" s="64" t="s">
        <v>5</v>
      </c>
      <c r="B140" s="64" t="s">
        <v>416</v>
      </c>
      <c r="C140" s="64" t="s">
        <v>1560</v>
      </c>
      <c r="D140" s="65">
        <v>5.6410610555398644E-2</v>
      </c>
      <c r="E140" s="65">
        <v>0.15692971897256619</v>
      </c>
      <c r="F140" s="65">
        <v>1.3325648520065209E-2</v>
      </c>
    </row>
    <row r="141" spans="1:6" ht="15.75" outlineLevel="2" thickBot="1" x14ac:dyDescent="0.3">
      <c r="A141" s="64" t="s">
        <v>5</v>
      </c>
      <c r="B141" s="64" t="s">
        <v>417</v>
      </c>
      <c r="C141" s="64" t="s">
        <v>1561</v>
      </c>
      <c r="D141" s="65">
        <v>3.5168282889558593E-3</v>
      </c>
      <c r="E141" s="65">
        <v>1.059991721112909E-2</v>
      </c>
      <c r="F141" s="65">
        <v>7.3410740043464043E-4</v>
      </c>
    </row>
    <row r="142" spans="1:6" ht="15.75" outlineLevel="2" thickBot="1" x14ac:dyDescent="0.3">
      <c r="A142" s="64" t="s">
        <v>5</v>
      </c>
      <c r="B142" s="64" t="s">
        <v>418</v>
      </c>
      <c r="C142" s="64" t="s">
        <v>1562</v>
      </c>
      <c r="D142" s="65">
        <v>2.1789085874200699E-4</v>
      </c>
      <c r="E142" s="65">
        <v>4.6543541502711412E-4</v>
      </c>
      <c r="F142" s="65">
        <v>5.2426710150911711E-5</v>
      </c>
    </row>
    <row r="143" spans="1:6" ht="15.75" outlineLevel="2" thickBot="1" x14ac:dyDescent="0.3">
      <c r="A143" s="64" t="s">
        <v>5</v>
      </c>
      <c r="B143" s="64" t="s">
        <v>419</v>
      </c>
      <c r="C143" s="64" t="s">
        <v>1563</v>
      </c>
      <c r="D143" s="65">
        <v>5.397341987594461E-7</v>
      </c>
      <c r="E143" s="65">
        <v>7.7023946131609792E-7</v>
      </c>
      <c r="F143" s="65">
        <v>1.4821486143434794E-7</v>
      </c>
    </row>
    <row r="144" spans="1:6" ht="15.75" outlineLevel="2" thickBot="1" x14ac:dyDescent="0.3">
      <c r="A144" s="64" t="s">
        <v>5</v>
      </c>
      <c r="B144" s="64" t="s">
        <v>420</v>
      </c>
      <c r="C144" s="64" t="s">
        <v>1564</v>
      </c>
      <c r="D144" s="65">
        <v>1.6271385295609252E-2</v>
      </c>
      <c r="E144" s="65">
        <v>3.2387340325839876E-2</v>
      </c>
      <c r="F144" s="65">
        <v>2.9234000175041176E-3</v>
      </c>
    </row>
    <row r="145" spans="1:6" ht="15.75" outlineLevel="2" thickBot="1" x14ac:dyDescent="0.3">
      <c r="A145" s="64" t="s">
        <v>5</v>
      </c>
      <c r="B145" s="64" t="s">
        <v>421</v>
      </c>
      <c r="C145" s="64" t="s">
        <v>1565</v>
      </c>
      <c r="D145" s="65">
        <v>1.9475879399047243E-3</v>
      </c>
      <c r="E145" s="65">
        <v>4.6250741169508603E-3</v>
      </c>
      <c r="F145" s="65">
        <v>4.1363789465647706E-4</v>
      </c>
    </row>
    <row r="146" spans="1:6" ht="15.75" outlineLevel="2" thickBot="1" x14ac:dyDescent="0.3">
      <c r="A146" s="64" t="s">
        <v>5</v>
      </c>
      <c r="B146" s="64" t="s">
        <v>422</v>
      </c>
      <c r="C146" s="64" t="s">
        <v>1566</v>
      </c>
      <c r="D146" s="65">
        <v>1.5385441176716794E-5</v>
      </c>
      <c r="E146" s="65">
        <v>2.2116992783675669E-5</v>
      </c>
      <c r="F146" s="65">
        <v>3.6997998982249643E-6</v>
      </c>
    </row>
    <row r="147" spans="1:6" ht="15.75" outlineLevel="2" thickBot="1" x14ac:dyDescent="0.3">
      <c r="A147" s="64" t="s">
        <v>5</v>
      </c>
      <c r="B147" s="64" t="s">
        <v>423</v>
      </c>
      <c r="C147" s="64" t="s">
        <v>1567</v>
      </c>
      <c r="D147" s="65">
        <v>3.0146117799633928E-6</v>
      </c>
      <c r="E147" s="65">
        <v>3.8301614522206628E-6</v>
      </c>
      <c r="F147" s="65">
        <v>5.3842903427402E-7</v>
      </c>
    </row>
    <row r="148" spans="1:6" ht="15.75" outlineLevel="2" thickBot="1" x14ac:dyDescent="0.3">
      <c r="A148" s="64" t="s">
        <v>5</v>
      </c>
      <c r="B148" s="64" t="s">
        <v>424</v>
      </c>
      <c r="C148" s="64" t="s">
        <v>1568</v>
      </c>
      <c r="D148" s="65">
        <v>1.9374633917343414E-4</v>
      </c>
      <c r="E148" s="65">
        <v>3.5602349436213165E-4</v>
      </c>
      <c r="F148" s="65">
        <v>4.9174041133461329E-5</v>
      </c>
    </row>
    <row r="149" spans="1:6" ht="15.75" outlineLevel="2" thickBot="1" x14ac:dyDescent="0.3">
      <c r="A149" s="64" t="s">
        <v>5</v>
      </c>
      <c r="B149" s="64" t="s">
        <v>425</v>
      </c>
      <c r="C149" s="64" t="s">
        <v>1569</v>
      </c>
      <c r="D149" s="65">
        <v>6.0336739922967121E-7</v>
      </c>
      <c r="E149" s="65">
        <v>1.0131392612711339E-6</v>
      </c>
      <c r="F149" s="65">
        <v>9.7559525094952505E-8</v>
      </c>
    </row>
    <row r="150" spans="1:6" ht="15.75" outlineLevel="2" thickBot="1" x14ac:dyDescent="0.3">
      <c r="A150" s="64" t="s">
        <v>5</v>
      </c>
      <c r="B150" s="64" t="s">
        <v>426</v>
      </c>
      <c r="C150" s="64" t="s">
        <v>1570</v>
      </c>
      <c r="D150" s="65">
        <v>2.0361925092239556E-4</v>
      </c>
      <c r="E150" s="65">
        <v>3.301555213579284E-4</v>
      </c>
      <c r="F150" s="65">
        <v>4.1215911235340918E-5</v>
      </c>
    </row>
    <row r="151" spans="1:6" ht="15.75" outlineLevel="2" thickBot="1" x14ac:dyDescent="0.3">
      <c r="A151" s="64" t="s">
        <v>5</v>
      </c>
      <c r="B151" s="64" t="s">
        <v>427</v>
      </c>
      <c r="C151" s="64" t="s">
        <v>1571</v>
      </c>
      <c r="D151" s="65">
        <v>4.0106986205856195E-4</v>
      </c>
      <c r="E151" s="65">
        <v>7.7538769846203365E-4</v>
      </c>
      <c r="F151" s="65">
        <v>8.0692138583642072E-5</v>
      </c>
    </row>
    <row r="152" spans="1:6" ht="15.75" outlineLevel="2" thickBot="1" x14ac:dyDescent="0.3">
      <c r="A152" s="64" t="s">
        <v>5</v>
      </c>
      <c r="B152" s="64" t="s">
        <v>428</v>
      </c>
      <c r="C152" s="64" t="s">
        <v>1572</v>
      </c>
      <c r="D152" s="65">
        <v>1.3103744767383629E-4</v>
      </c>
      <c r="E152" s="65">
        <v>3.7663196935110155E-4</v>
      </c>
      <c r="F152" s="65">
        <v>2.8944970051393242E-5</v>
      </c>
    </row>
    <row r="153" spans="1:6" ht="15.75" outlineLevel="2" thickBot="1" x14ac:dyDescent="0.3">
      <c r="A153" s="64" t="s">
        <v>5</v>
      </c>
      <c r="B153" s="64" t="s">
        <v>429</v>
      </c>
      <c r="C153" s="64" t="s">
        <v>1573</v>
      </c>
      <c r="D153" s="65">
        <v>4.0636246062279065E-2</v>
      </c>
      <c r="E153" s="65">
        <v>9.4407615183049118E-2</v>
      </c>
      <c r="F153" s="65">
        <v>1.0191086514770227E-2</v>
      </c>
    </row>
    <row r="154" spans="1:6" ht="15.75" outlineLevel="2" thickBot="1" x14ac:dyDescent="0.3">
      <c r="A154" s="64" t="s">
        <v>5</v>
      </c>
      <c r="B154" s="64" t="s">
        <v>430</v>
      </c>
      <c r="C154" s="64" t="s">
        <v>1574</v>
      </c>
      <c r="D154" s="65">
        <v>9.8985379902034997E-3</v>
      </c>
      <c r="E154" s="65">
        <v>2.2524646702947515E-2</v>
      </c>
      <c r="F154" s="65">
        <v>2.4040982047399003E-3</v>
      </c>
    </row>
    <row r="155" spans="1:6" ht="15.75" outlineLevel="2" thickBot="1" x14ac:dyDescent="0.3">
      <c r="A155" s="64" t="s">
        <v>5</v>
      </c>
      <c r="B155" s="64" t="s">
        <v>431</v>
      </c>
      <c r="C155" s="64" t="s">
        <v>1575</v>
      </c>
      <c r="D155" s="65">
        <v>1.7374223113292904E-2</v>
      </c>
      <c r="E155" s="65">
        <v>4.266152275057479E-2</v>
      </c>
      <c r="F155" s="65">
        <v>3.2388409233193938E-3</v>
      </c>
    </row>
    <row r="156" spans="1:6" ht="15.75" outlineLevel="2" thickBot="1" x14ac:dyDescent="0.3">
      <c r="A156" s="64" t="s">
        <v>5</v>
      </c>
      <c r="B156" s="64" t="s">
        <v>432</v>
      </c>
      <c r="C156" s="64" t="s">
        <v>1576</v>
      </c>
      <c r="D156" s="65">
        <v>3.0069348108533837E-2</v>
      </c>
      <c r="E156" s="65">
        <v>2.870468918565398E-2</v>
      </c>
      <c r="F156" s="65">
        <v>6.8856401807665234E-3</v>
      </c>
    </row>
    <row r="157" spans="1:6" ht="15.75" outlineLevel="2" thickBot="1" x14ac:dyDescent="0.3">
      <c r="A157" s="64" t="s">
        <v>5</v>
      </c>
      <c r="B157" s="64" t="s">
        <v>433</v>
      </c>
      <c r="C157" s="64" t="s">
        <v>1577</v>
      </c>
      <c r="D157" s="65">
        <v>1.2983680029076791E-3</v>
      </c>
      <c r="E157" s="65">
        <v>3.2092555876957665E-3</v>
      </c>
      <c r="F157" s="65">
        <v>3.7159358950121074E-4</v>
      </c>
    </row>
    <row r="158" spans="1:6" ht="15.75" outlineLevel="2" thickBot="1" x14ac:dyDescent="0.3">
      <c r="A158" s="64" t="s">
        <v>5</v>
      </c>
      <c r="B158" s="64" t="s">
        <v>434</v>
      </c>
      <c r="C158" s="64" t="s">
        <v>1578</v>
      </c>
      <c r="D158" s="65">
        <v>7.6064974161686131E-4</v>
      </c>
      <c r="E158" s="65">
        <v>1.8939847669231119E-3</v>
      </c>
      <c r="F158" s="65">
        <v>1.507791081584156E-4</v>
      </c>
    </row>
    <row r="159" spans="1:6" ht="15.75" outlineLevel="2" thickBot="1" x14ac:dyDescent="0.3">
      <c r="A159" s="64" t="s">
        <v>5</v>
      </c>
      <c r="B159" s="64" t="s">
        <v>435</v>
      </c>
      <c r="C159" s="64" t="s">
        <v>1579</v>
      </c>
      <c r="D159" s="65">
        <v>1.5670208693291633E-3</v>
      </c>
      <c r="E159" s="65">
        <v>3.6560359045480339E-3</v>
      </c>
      <c r="F159" s="65">
        <v>2.1723358348097987E-4</v>
      </c>
    </row>
    <row r="160" spans="1:6" ht="15.75" outlineLevel="2" thickBot="1" x14ac:dyDescent="0.3">
      <c r="A160" s="64" t="s">
        <v>5</v>
      </c>
      <c r="B160" s="64" t="s">
        <v>442</v>
      </c>
      <c r="C160" s="64" t="s">
        <v>1586</v>
      </c>
      <c r="D160" s="65">
        <v>1.837257998902844E-3</v>
      </c>
      <c r="E160" s="65">
        <v>2.7103483152365222E-3</v>
      </c>
      <c r="F160" s="65">
        <v>4.4622492969294145E-4</v>
      </c>
    </row>
    <row r="161" spans="1:6" ht="15.75" outlineLevel="2" thickBot="1" x14ac:dyDescent="0.3">
      <c r="A161" s="64" t="s">
        <v>5</v>
      </c>
      <c r="B161" s="64" t="s">
        <v>440</v>
      </c>
      <c r="C161" s="64" t="s">
        <v>1584</v>
      </c>
      <c r="D161" s="65">
        <v>4.3431485873683617E-2</v>
      </c>
      <c r="E161" s="65">
        <v>0.22020882176769627</v>
      </c>
      <c r="F161" s="65">
        <v>1.1481943675538427E-2</v>
      </c>
    </row>
    <row r="162" spans="1:6" ht="15.75" outlineLevel="2" thickBot="1" x14ac:dyDescent="0.3">
      <c r="A162" s="64" t="s">
        <v>5</v>
      </c>
      <c r="B162" s="64" t="s">
        <v>441</v>
      </c>
      <c r="C162" s="64" t="s">
        <v>1585</v>
      </c>
      <c r="D162" s="65">
        <v>3.0431401581409924E-4</v>
      </c>
      <c r="E162" s="65">
        <v>5.1322546308742438E-4</v>
      </c>
      <c r="F162" s="65">
        <v>9.6885898157712664E-5</v>
      </c>
    </row>
    <row r="163" spans="1:6" ht="15.75" outlineLevel="2" thickBot="1" x14ac:dyDescent="0.3">
      <c r="A163" s="64" t="s">
        <v>5</v>
      </c>
      <c r="B163" s="64" t="s">
        <v>367</v>
      </c>
      <c r="C163" s="64" t="s">
        <v>1510</v>
      </c>
      <c r="D163" s="65">
        <v>1.0907855354287734E-4</v>
      </c>
      <c r="E163" s="65">
        <v>2.0140244937450714E-5</v>
      </c>
      <c r="F163" s="65">
        <v>1.6684364864429788E-5</v>
      </c>
    </row>
    <row r="164" spans="1:6" ht="15.75" outlineLevel="2" thickBot="1" x14ac:dyDescent="0.3">
      <c r="A164" s="64" t="s">
        <v>5</v>
      </c>
      <c r="B164" s="64" t="s">
        <v>368</v>
      </c>
      <c r="C164" s="64" t="s">
        <v>1511</v>
      </c>
      <c r="D164" s="65">
        <v>3.8766134260367201E-2</v>
      </c>
      <c r="E164" s="65">
        <v>6.643903152467997E-3</v>
      </c>
      <c r="F164" s="65">
        <v>3.5218637827088431E-3</v>
      </c>
    </row>
    <row r="165" spans="1:6" ht="15.75" outlineLevel="2" thickBot="1" x14ac:dyDescent="0.3">
      <c r="A165" s="64" t="s">
        <v>5</v>
      </c>
      <c r="B165" s="64" t="s">
        <v>369</v>
      </c>
      <c r="C165" s="64" t="s">
        <v>1512</v>
      </c>
      <c r="D165" s="65">
        <v>3.1996041312362389E-5</v>
      </c>
      <c r="E165" s="65">
        <v>5.4895630866927671E-6</v>
      </c>
      <c r="F165" s="65">
        <v>2.860100396507815E-6</v>
      </c>
    </row>
    <row r="166" spans="1:6" ht="15.75" outlineLevel="2" thickBot="1" x14ac:dyDescent="0.3">
      <c r="A166" s="64" t="s">
        <v>5</v>
      </c>
      <c r="B166" s="64" t="s">
        <v>370</v>
      </c>
      <c r="C166" s="64" t="s">
        <v>1513</v>
      </c>
      <c r="D166" s="65">
        <v>1.6474648514449585E-5</v>
      </c>
      <c r="E166" s="65">
        <v>2.857876006003991E-6</v>
      </c>
      <c r="F166" s="65">
        <v>1.4372772858435538E-6</v>
      </c>
    </row>
    <row r="167" spans="1:6" ht="15.75" outlineLevel="2" thickBot="1" x14ac:dyDescent="0.3">
      <c r="A167" s="64" t="s">
        <v>5</v>
      </c>
      <c r="B167" s="64" t="s">
        <v>371</v>
      </c>
      <c r="C167" s="64" t="s">
        <v>1514</v>
      </c>
      <c r="D167" s="65">
        <v>1.2645773454216105E-4</v>
      </c>
      <c r="E167" s="65">
        <v>2.3299601783908866E-5</v>
      </c>
      <c r="F167" s="65">
        <v>1.2353982783200202E-5</v>
      </c>
    </row>
    <row r="168" spans="1:6" ht="15.75" outlineLevel="2" thickBot="1" x14ac:dyDescent="0.3">
      <c r="A168" s="64" t="s">
        <v>5</v>
      </c>
      <c r="B168" s="64" t="s">
        <v>372</v>
      </c>
      <c r="C168" s="64" t="s">
        <v>1515</v>
      </c>
      <c r="D168" s="65">
        <v>1.5014464872759644E-4</v>
      </c>
      <c r="E168" s="65">
        <v>3.0450977697646768E-5</v>
      </c>
      <c r="F168" s="65">
        <v>1.315574588267042E-5</v>
      </c>
    </row>
    <row r="169" spans="1:6" ht="15.75" outlineLevel="2" thickBot="1" x14ac:dyDescent="0.3">
      <c r="A169" s="64" t="s">
        <v>5</v>
      </c>
      <c r="B169" s="64" t="s">
        <v>373</v>
      </c>
      <c r="C169" s="64" t="s">
        <v>1516</v>
      </c>
      <c r="D169" s="65">
        <v>8.9421255181657922E-6</v>
      </c>
      <c r="E169" s="65">
        <v>2.0365707662364951E-6</v>
      </c>
      <c r="F169" s="65">
        <v>1.6524403998182327E-6</v>
      </c>
    </row>
    <row r="170" spans="1:6" ht="15.75" outlineLevel="2" thickBot="1" x14ac:dyDescent="0.3">
      <c r="A170" s="64" t="s">
        <v>5</v>
      </c>
      <c r="B170" s="64" t="s">
        <v>374</v>
      </c>
      <c r="C170" s="64" t="s">
        <v>1517</v>
      </c>
      <c r="D170" s="65">
        <v>1.4720950437821097E-4</v>
      </c>
      <c r="E170" s="65">
        <v>2.4745739841658289E-5</v>
      </c>
      <c r="F170" s="65">
        <v>1.2265799055867592E-5</v>
      </c>
    </row>
    <row r="171" spans="1:6" ht="15.75" outlineLevel="2" thickBot="1" x14ac:dyDescent="0.3">
      <c r="A171" s="64" t="s">
        <v>5</v>
      </c>
      <c r="B171" s="64" t="s">
        <v>375</v>
      </c>
      <c r="C171" s="64" t="s">
        <v>1518</v>
      </c>
      <c r="D171" s="65">
        <v>2.1933123796252094E-2</v>
      </c>
      <c r="E171" s="65">
        <v>6.3552169401255533E-3</v>
      </c>
      <c r="F171" s="65">
        <v>3.8364296814809096E-3</v>
      </c>
    </row>
    <row r="172" spans="1:6" ht="15.75" outlineLevel="2" thickBot="1" x14ac:dyDescent="0.3">
      <c r="A172" s="64" t="s">
        <v>5</v>
      </c>
      <c r="B172" s="64" t="s">
        <v>376</v>
      </c>
      <c r="C172" s="64" t="s">
        <v>1519</v>
      </c>
      <c r="D172" s="65">
        <v>7.713209554952074E-4</v>
      </c>
      <c r="E172" s="65">
        <v>1.9644401201435722E-4</v>
      </c>
      <c r="F172" s="65">
        <v>1.1601308049772981E-4</v>
      </c>
    </row>
    <row r="173" spans="1:6" ht="15.75" outlineLevel="2" thickBot="1" x14ac:dyDescent="0.3">
      <c r="A173" s="64" t="s">
        <v>5</v>
      </c>
      <c r="B173" s="64" t="s">
        <v>377</v>
      </c>
      <c r="C173" s="64" t="s">
        <v>1520</v>
      </c>
      <c r="D173" s="65">
        <v>6.3616337403176468E-4</v>
      </c>
      <c r="E173" s="65">
        <v>1.1741470797874595E-4</v>
      </c>
      <c r="F173" s="65">
        <v>6.0300783197286629E-5</v>
      </c>
    </row>
    <row r="174" spans="1:6" ht="15.75" outlineLevel="2" thickBot="1" x14ac:dyDescent="0.3">
      <c r="A174" s="64" t="s">
        <v>5</v>
      </c>
      <c r="B174" s="64" t="s">
        <v>378</v>
      </c>
      <c r="C174" s="64" t="s">
        <v>1521</v>
      </c>
      <c r="D174" s="65">
        <v>1.2748516459604464E-2</v>
      </c>
      <c r="E174" s="65">
        <v>2.447497280089102E-3</v>
      </c>
      <c r="F174" s="65">
        <v>1.1792134476232138E-3</v>
      </c>
    </row>
    <row r="175" spans="1:6" ht="15.75" outlineLevel="2" thickBot="1" x14ac:dyDescent="0.3">
      <c r="A175" s="64" t="s">
        <v>5</v>
      </c>
      <c r="B175" s="64" t="s">
        <v>336</v>
      </c>
      <c r="C175" s="64" t="s">
        <v>1480</v>
      </c>
      <c r="D175" s="65">
        <v>3.2491174431419018E-3</v>
      </c>
      <c r="E175" s="65">
        <v>6.7695516274191611E-4</v>
      </c>
      <c r="F175" s="65">
        <v>1.4855495703707393E-4</v>
      </c>
    </row>
    <row r="176" spans="1:6" ht="15.75" outlineLevel="2" thickBot="1" x14ac:dyDescent="0.3">
      <c r="A176" s="64" t="s">
        <v>5</v>
      </c>
      <c r="B176" s="64" t="s">
        <v>337</v>
      </c>
      <c r="C176" s="64" t="s">
        <v>1481</v>
      </c>
      <c r="D176" s="65">
        <v>5.5153697745363142E-4</v>
      </c>
      <c r="E176" s="65">
        <v>8.7600522121486835E-5</v>
      </c>
      <c r="F176" s="65">
        <v>1.8053091534259835E-5</v>
      </c>
    </row>
    <row r="177" spans="1:6" ht="15.75" outlineLevel="2" thickBot="1" x14ac:dyDescent="0.3">
      <c r="A177" s="64" t="s">
        <v>5</v>
      </c>
      <c r="B177" s="64" t="s">
        <v>338</v>
      </c>
      <c r="C177" s="64" t="s">
        <v>1482</v>
      </c>
      <c r="D177" s="65">
        <v>4.1300513548520577E-4</v>
      </c>
      <c r="E177" s="65">
        <v>6.589817791245232E-5</v>
      </c>
      <c r="F177" s="65">
        <v>9.6824489843717624E-6</v>
      </c>
    </row>
    <row r="178" spans="1:6" ht="15.75" outlineLevel="2" thickBot="1" x14ac:dyDescent="0.3">
      <c r="A178" s="64" t="s">
        <v>5</v>
      </c>
      <c r="B178" s="64" t="s">
        <v>339</v>
      </c>
      <c r="C178" s="64" t="s">
        <v>1483</v>
      </c>
      <c r="D178" s="65">
        <v>3.5518474789580158E-4</v>
      </c>
      <c r="E178" s="65">
        <v>6.2676041310143587E-5</v>
      </c>
      <c r="F178" s="65">
        <v>1.4355743889446153E-5</v>
      </c>
    </row>
    <row r="179" spans="1:6" ht="15.75" outlineLevel="2" thickBot="1" x14ac:dyDescent="0.3">
      <c r="A179" s="64" t="s">
        <v>5</v>
      </c>
      <c r="B179" s="64" t="s">
        <v>340</v>
      </c>
      <c r="C179" s="64" t="s">
        <v>1484</v>
      </c>
      <c r="D179" s="65">
        <v>8.3530248977020365E-5</v>
      </c>
      <c r="E179" s="65">
        <v>1.3145112467790223E-5</v>
      </c>
      <c r="F179" s="65">
        <v>2.6282381528657837E-6</v>
      </c>
    </row>
    <row r="180" spans="1:6" ht="15.75" outlineLevel="2" thickBot="1" x14ac:dyDescent="0.3">
      <c r="A180" s="64" t="s">
        <v>5</v>
      </c>
      <c r="B180" s="64" t="s">
        <v>341</v>
      </c>
      <c r="C180" s="64" t="s">
        <v>1485</v>
      </c>
      <c r="D180" s="65">
        <v>1.7729455169768673E-3</v>
      </c>
      <c r="E180" s="65">
        <v>2.8003792876175377E-4</v>
      </c>
      <c r="F180" s="65">
        <v>5.8172010273352757E-5</v>
      </c>
    </row>
    <row r="181" spans="1:6" ht="15.75" outlineLevel="2" thickBot="1" x14ac:dyDescent="0.3">
      <c r="A181" s="64" t="s">
        <v>5</v>
      </c>
      <c r="B181" s="64" t="s">
        <v>342</v>
      </c>
      <c r="C181" s="64" t="s">
        <v>1486</v>
      </c>
      <c r="D181" s="65">
        <v>2.3163326346599912E-3</v>
      </c>
      <c r="E181" s="65">
        <v>4.909373146997889E-4</v>
      </c>
      <c r="F181" s="65">
        <v>1.1127261763071097E-4</v>
      </c>
    </row>
    <row r="182" spans="1:6" ht="15.75" outlineLevel="2" thickBot="1" x14ac:dyDescent="0.3">
      <c r="A182" s="64" t="s">
        <v>5</v>
      </c>
      <c r="B182" s="64" t="s">
        <v>343</v>
      </c>
      <c r="C182" s="64" t="s">
        <v>1487</v>
      </c>
      <c r="D182" s="65">
        <v>5.2924523021221108E-4</v>
      </c>
      <c r="E182" s="65">
        <v>9.6090523000457215E-5</v>
      </c>
      <c r="F182" s="65">
        <v>1.2085659381028244E-5</v>
      </c>
    </row>
    <row r="183" spans="1:6" ht="15.75" outlineLevel="2" thickBot="1" x14ac:dyDescent="0.3">
      <c r="A183" s="64" t="s">
        <v>5</v>
      </c>
      <c r="B183" s="64" t="s">
        <v>344</v>
      </c>
      <c r="C183" s="64" t="s">
        <v>1488</v>
      </c>
      <c r="D183" s="65">
        <v>1.4122383765353577E-3</v>
      </c>
      <c r="E183" s="65">
        <v>2.4296563087648036E-4</v>
      </c>
      <c r="F183" s="65">
        <v>5.6092688832441639E-5</v>
      </c>
    </row>
    <row r="184" spans="1:6" ht="15.75" outlineLevel="2" thickBot="1" x14ac:dyDescent="0.3">
      <c r="A184" s="64" t="s">
        <v>5</v>
      </c>
      <c r="B184" s="64" t="s">
        <v>345</v>
      </c>
      <c r="C184" s="64" t="s">
        <v>1489</v>
      </c>
      <c r="D184" s="65">
        <v>2.1934116490971987E-4</v>
      </c>
      <c r="E184" s="65">
        <v>3.6403608893726486E-5</v>
      </c>
      <c r="F184" s="65">
        <v>8.3852056427164159E-6</v>
      </c>
    </row>
    <row r="185" spans="1:6" ht="15.75" outlineLevel="2" thickBot="1" x14ac:dyDescent="0.3">
      <c r="A185" s="64" t="s">
        <v>5</v>
      </c>
      <c r="B185" s="64" t="s">
        <v>346</v>
      </c>
      <c r="C185" s="64" t="s">
        <v>1490</v>
      </c>
      <c r="D185" s="65">
        <v>1.3607066543203502E-3</v>
      </c>
      <c r="E185" s="65">
        <v>2.1343470555691408E-4</v>
      </c>
      <c r="F185" s="65">
        <v>4.595522156404416E-5</v>
      </c>
    </row>
    <row r="186" spans="1:6" ht="15.75" outlineLevel="2" thickBot="1" x14ac:dyDescent="0.3">
      <c r="A186" s="64" t="s">
        <v>5</v>
      </c>
      <c r="B186" s="64" t="s">
        <v>347</v>
      </c>
      <c r="C186" s="64" t="s">
        <v>1491</v>
      </c>
      <c r="D186" s="65">
        <v>1.5049582568259785E-3</v>
      </c>
      <c r="E186" s="65">
        <v>2.2781053490867386E-4</v>
      </c>
      <c r="F186" s="65">
        <v>3.7859627912117217E-5</v>
      </c>
    </row>
    <row r="187" spans="1:6" ht="15.75" outlineLevel="2" thickBot="1" x14ac:dyDescent="0.3">
      <c r="A187" s="64" t="s">
        <v>5</v>
      </c>
      <c r="B187" s="64" t="s">
        <v>348</v>
      </c>
      <c r="C187" s="64" t="s">
        <v>1492</v>
      </c>
      <c r="D187" s="65">
        <v>1.1975098249465972E-4</v>
      </c>
      <c r="E187" s="65">
        <v>1.8821584610363328E-5</v>
      </c>
      <c r="F187" s="65">
        <v>2.6639737442967447E-6</v>
      </c>
    </row>
    <row r="188" spans="1:6" ht="15.75" outlineLevel="2" thickBot="1" x14ac:dyDescent="0.3">
      <c r="A188" s="64" t="s">
        <v>5</v>
      </c>
      <c r="B188" s="64" t="s">
        <v>349</v>
      </c>
      <c r="C188" s="64" t="s">
        <v>1493</v>
      </c>
      <c r="D188" s="65">
        <v>4.7798335358344305E-3</v>
      </c>
      <c r="E188" s="65">
        <v>8.6545024551835578E-4</v>
      </c>
      <c r="F188" s="65">
        <v>1.9755944522474478E-4</v>
      </c>
    </row>
    <row r="189" spans="1:6" ht="15.75" outlineLevel="2" thickBot="1" x14ac:dyDescent="0.3">
      <c r="A189" s="64" t="s">
        <v>5</v>
      </c>
      <c r="B189" s="64" t="s">
        <v>350</v>
      </c>
      <c r="C189" s="64" t="s">
        <v>1494</v>
      </c>
      <c r="D189" s="65">
        <v>2.5655277070075412E-3</v>
      </c>
      <c r="E189" s="65">
        <v>4.7342844882873055E-4</v>
      </c>
      <c r="F189" s="65">
        <v>1.1011944408316688E-4</v>
      </c>
    </row>
    <row r="190" spans="1:6" ht="15.75" outlineLevel="2" thickBot="1" x14ac:dyDescent="0.3">
      <c r="A190" s="64" t="s">
        <v>5</v>
      </c>
      <c r="B190" s="64" t="s">
        <v>351</v>
      </c>
      <c r="C190" s="64" t="s">
        <v>1495</v>
      </c>
      <c r="D190" s="65">
        <v>1.5736023134631894E-2</v>
      </c>
      <c r="E190" s="65">
        <v>2.8670999007884813E-3</v>
      </c>
      <c r="F190" s="65">
        <v>6.1474429302334492E-4</v>
      </c>
    </row>
    <row r="191" spans="1:6" ht="15.75" outlineLevel="2" thickBot="1" x14ac:dyDescent="0.3">
      <c r="A191" s="64" t="s">
        <v>5</v>
      </c>
      <c r="B191" s="64" t="s">
        <v>352</v>
      </c>
      <c r="C191" s="64" t="s">
        <v>1496</v>
      </c>
      <c r="D191" s="65">
        <v>0.49877998386909467</v>
      </c>
      <c r="E191" s="65">
        <v>8.2556208264437353E-2</v>
      </c>
      <c r="F191" s="65">
        <v>1.2221523661217886E-2</v>
      </c>
    </row>
    <row r="192" spans="1:6" ht="15.75" outlineLevel="2" thickBot="1" x14ac:dyDescent="0.3">
      <c r="A192" s="64" t="s">
        <v>5</v>
      </c>
      <c r="B192" s="64" t="s">
        <v>353</v>
      </c>
      <c r="C192" s="64" t="s">
        <v>1497</v>
      </c>
      <c r="D192" s="65">
        <v>3.075446081975579E-3</v>
      </c>
      <c r="E192" s="65">
        <v>5.4587053166036043E-4</v>
      </c>
      <c r="F192" s="65">
        <v>7.2760904780459824E-5</v>
      </c>
    </row>
    <row r="193" spans="1:6" ht="15.75" outlineLevel="2" thickBot="1" x14ac:dyDescent="0.3">
      <c r="A193" s="64" t="s">
        <v>5</v>
      </c>
      <c r="B193" s="64" t="s">
        <v>354</v>
      </c>
      <c r="C193" s="64" t="s">
        <v>1498</v>
      </c>
      <c r="D193" s="65">
        <v>1.0420960284805015E-3</v>
      </c>
      <c r="E193" s="65">
        <v>1.7705287519451763E-4</v>
      </c>
      <c r="F193" s="65">
        <v>2.4339951398879785E-5</v>
      </c>
    </row>
    <row r="194" spans="1:6" ht="15.75" outlineLevel="2" thickBot="1" x14ac:dyDescent="0.3">
      <c r="A194" s="64" t="s">
        <v>5</v>
      </c>
      <c r="B194" s="64" t="s">
        <v>355</v>
      </c>
      <c r="C194" s="64" t="s">
        <v>1499</v>
      </c>
      <c r="D194" s="65">
        <v>7.5944002675874887E-4</v>
      </c>
      <c r="E194" s="65">
        <v>1.2264696344602857E-4</v>
      </c>
      <c r="F194" s="65">
        <v>2.5989011764703616E-5</v>
      </c>
    </row>
    <row r="195" spans="1:6" ht="15.75" outlineLevel="2" thickBot="1" x14ac:dyDescent="0.3">
      <c r="A195" s="64" t="s">
        <v>5</v>
      </c>
      <c r="B195" s="64" t="s">
        <v>356</v>
      </c>
      <c r="C195" s="64" t="s">
        <v>1500</v>
      </c>
      <c r="D195" s="65">
        <v>1.5837856514150568E-3</v>
      </c>
      <c r="E195" s="65">
        <v>3.067446325199757E-4</v>
      </c>
      <c r="F195" s="65">
        <v>3.647881931324639E-5</v>
      </c>
    </row>
    <row r="196" spans="1:6" ht="15.75" outlineLevel="2" thickBot="1" x14ac:dyDescent="0.3">
      <c r="A196" s="64" t="s">
        <v>5</v>
      </c>
      <c r="B196" s="64" t="s">
        <v>357</v>
      </c>
      <c r="C196" s="64" t="s">
        <v>1501</v>
      </c>
      <c r="D196" s="65">
        <v>2.0016728654103151E-2</v>
      </c>
      <c r="E196" s="65">
        <v>3.3067579062649394E-3</v>
      </c>
      <c r="F196" s="65">
        <v>4.7575498365893555E-4</v>
      </c>
    </row>
    <row r="197" spans="1:6" ht="15.75" outlineLevel="2" thickBot="1" x14ac:dyDescent="0.3">
      <c r="A197" s="64" t="s">
        <v>5</v>
      </c>
      <c r="B197" s="64" t="s">
        <v>358</v>
      </c>
      <c r="C197" s="64" t="s">
        <v>1502</v>
      </c>
      <c r="D197" s="65">
        <v>3.7218573276250885E-6</v>
      </c>
      <c r="E197" s="65">
        <v>8.4693656467084169E-7</v>
      </c>
      <c r="F197" s="65">
        <v>1.9306922369520225E-7</v>
      </c>
    </row>
    <row r="198" spans="1:6" ht="15.75" outlineLevel="2" thickBot="1" x14ac:dyDescent="0.3">
      <c r="A198" s="64" t="s">
        <v>5</v>
      </c>
      <c r="B198" s="64" t="s">
        <v>359</v>
      </c>
      <c r="C198" s="64" t="s">
        <v>1503</v>
      </c>
      <c r="D198" s="65">
        <v>1.2606791147162575E-6</v>
      </c>
      <c r="E198" s="65">
        <v>2.0287143932219725E-7</v>
      </c>
      <c r="F198" s="65">
        <v>2.7973953562946581E-8</v>
      </c>
    </row>
    <row r="199" spans="1:6" ht="15.75" outlineLevel="2" thickBot="1" x14ac:dyDescent="0.3">
      <c r="A199" s="64" t="s">
        <v>5</v>
      </c>
      <c r="B199" s="64" t="s">
        <v>360</v>
      </c>
      <c r="C199" s="64" t="s">
        <v>1504</v>
      </c>
      <c r="D199" s="65">
        <v>5.6886454946682825E-2</v>
      </c>
      <c r="E199" s="65">
        <v>1.6066128642020925E-2</v>
      </c>
      <c r="F199" s="65">
        <v>2.7231699353735114E-3</v>
      </c>
    </row>
    <row r="200" spans="1:6" ht="15.75" outlineLevel="2" thickBot="1" x14ac:dyDescent="0.3">
      <c r="A200" s="64" t="s">
        <v>5</v>
      </c>
      <c r="B200" s="64" t="s">
        <v>361</v>
      </c>
      <c r="C200" s="64" t="s">
        <v>1505</v>
      </c>
      <c r="D200" s="65">
        <v>8.1896755883315141E-3</v>
      </c>
      <c r="E200" s="65">
        <v>1.9752077856271624E-3</v>
      </c>
      <c r="F200" s="65">
        <v>3.2042530264978067E-4</v>
      </c>
    </row>
    <row r="201" spans="1:6" ht="15.75" outlineLevel="2" thickBot="1" x14ac:dyDescent="0.3">
      <c r="A201" s="64" t="s">
        <v>5</v>
      </c>
      <c r="B201" s="64" t="s">
        <v>362</v>
      </c>
      <c r="C201" s="64" t="s">
        <v>1506</v>
      </c>
      <c r="D201" s="65">
        <v>6.4511933806904176E-3</v>
      </c>
      <c r="E201" s="65">
        <v>1.1689018970142229E-3</v>
      </c>
      <c r="F201" s="65">
        <v>1.6707259038122285E-4</v>
      </c>
    </row>
    <row r="202" spans="1:6" ht="15.75" outlineLevel="2" thickBot="1" x14ac:dyDescent="0.3">
      <c r="A202" s="64" t="s">
        <v>5</v>
      </c>
      <c r="B202" s="64" t="s">
        <v>363</v>
      </c>
      <c r="C202" s="64" t="s">
        <v>1507</v>
      </c>
      <c r="D202" s="65">
        <v>9.4316300610017365E-3</v>
      </c>
      <c r="E202" s="65">
        <v>1.5083340753035102E-3</v>
      </c>
      <c r="F202" s="65">
        <v>2.765877378513124E-4</v>
      </c>
    </row>
    <row r="203" spans="1:6" ht="15.75" outlineLevel="2" thickBot="1" x14ac:dyDescent="0.3">
      <c r="A203" s="64" t="s">
        <v>5</v>
      </c>
      <c r="B203" s="64" t="s">
        <v>364</v>
      </c>
      <c r="C203" s="64" t="s">
        <v>1508</v>
      </c>
      <c r="D203" s="65">
        <v>2.5375190603990584E-4</v>
      </c>
      <c r="E203" s="65">
        <v>4.4229670360576619E-5</v>
      </c>
      <c r="F203" s="65">
        <v>9.5744050126964577E-6</v>
      </c>
    </row>
    <row r="204" spans="1:6" ht="15.75" outlineLevel="2" thickBot="1" x14ac:dyDescent="0.3">
      <c r="A204" s="64" t="s">
        <v>5</v>
      </c>
      <c r="B204" s="64" t="s">
        <v>365</v>
      </c>
      <c r="C204" s="64" t="s">
        <v>1509</v>
      </c>
      <c r="D204" s="65">
        <v>8.736793049171774E-5</v>
      </c>
      <c r="E204" s="65">
        <v>1.6227979021559852E-5</v>
      </c>
      <c r="F204" s="65">
        <v>2.2695928173544125E-6</v>
      </c>
    </row>
    <row r="205" spans="1:6" ht="15.75" outlineLevel="2" thickBot="1" x14ac:dyDescent="0.3">
      <c r="A205" s="64" t="s">
        <v>5</v>
      </c>
      <c r="B205" s="64" t="s">
        <v>444</v>
      </c>
      <c r="C205" s="64" t="s">
        <v>1588</v>
      </c>
      <c r="D205" s="65">
        <v>2.0303218504056196E-5</v>
      </c>
      <c r="E205" s="65">
        <v>2.9125410354076816E-6</v>
      </c>
      <c r="F205" s="65">
        <v>6.1638677358048949E-7</v>
      </c>
    </row>
    <row r="206" spans="1:6" ht="15.75" outlineLevel="2" thickBot="1" x14ac:dyDescent="0.3">
      <c r="A206" s="64" t="s">
        <v>5</v>
      </c>
      <c r="B206" s="64" t="s">
        <v>335</v>
      </c>
      <c r="C206" s="64" t="s">
        <v>470</v>
      </c>
      <c r="D206" s="65">
        <v>7.6749796841288478E-2</v>
      </c>
      <c r="E206" s="65">
        <v>1.5974876567145359E-3</v>
      </c>
      <c r="F206" s="65">
        <v>2.0594556091392633E-3</v>
      </c>
    </row>
    <row r="207" spans="1:6" ht="15.75" outlineLevel="2" thickBot="1" x14ac:dyDescent="0.3">
      <c r="A207" s="64" t="s">
        <v>5</v>
      </c>
      <c r="B207" s="64" t="s">
        <v>436</v>
      </c>
      <c r="C207" s="64" t="s">
        <v>470</v>
      </c>
      <c r="D207" s="65">
        <v>5.6556126071992147E-2</v>
      </c>
      <c r="E207" s="65">
        <v>0.1275531769626943</v>
      </c>
      <c r="F207" s="65">
        <v>8.2410140439366855E-3</v>
      </c>
    </row>
    <row r="208" spans="1:6" ht="15.75" outlineLevel="2" thickBot="1" x14ac:dyDescent="0.3">
      <c r="A208" s="64" t="s">
        <v>5</v>
      </c>
      <c r="B208" s="64" t="s">
        <v>366</v>
      </c>
      <c r="C208" s="64" t="s">
        <v>470</v>
      </c>
      <c r="D208" s="65">
        <v>6.1271131360872292E-3</v>
      </c>
      <c r="E208" s="65">
        <v>1.0236189240060297E-3</v>
      </c>
      <c r="F208" s="65">
        <v>1.4047515005188575E-4</v>
      </c>
    </row>
    <row r="209" spans="1:6" ht="15.75" outlineLevel="1" thickBot="1" x14ac:dyDescent="0.3">
      <c r="A209" s="66" t="s">
        <v>1639</v>
      </c>
      <c r="B209" s="64"/>
      <c r="C209" s="64"/>
      <c r="D209" s="65">
        <f>SUBTOTAL(9,D3:D208)</f>
        <v>80.900887580205236</v>
      </c>
      <c r="E209" s="65">
        <f>SUBTOTAL(9,E3:E208)</f>
        <v>3.2625303787972686</v>
      </c>
      <c r="F209" s="65">
        <f>SUBTOTAL(9,F3:F208)</f>
        <v>5.8184900594347866</v>
      </c>
    </row>
    <row r="210" spans="1:6" ht="15.75" outlineLevel="2" thickBot="1" x14ac:dyDescent="0.3">
      <c r="A210" s="64" t="s">
        <v>13</v>
      </c>
      <c r="B210" s="64" t="s">
        <v>239</v>
      </c>
      <c r="C210" s="64" t="s">
        <v>1383</v>
      </c>
      <c r="D210" s="65">
        <v>0.12781401123100689</v>
      </c>
      <c r="E210" s="65">
        <v>1.343440914199673E-3</v>
      </c>
      <c r="F210" s="65">
        <v>0.12572980204499717</v>
      </c>
    </row>
    <row r="211" spans="1:6" ht="15.75" outlineLevel="2" thickBot="1" x14ac:dyDescent="0.3">
      <c r="A211" s="64" t="s">
        <v>13</v>
      </c>
      <c r="B211" s="64" t="s">
        <v>240</v>
      </c>
      <c r="C211" s="64" t="s">
        <v>1384</v>
      </c>
      <c r="D211" s="65">
        <v>6.811897521533089E-2</v>
      </c>
      <c r="E211" s="65">
        <v>6.8317244814725792E-4</v>
      </c>
      <c r="F211" s="65">
        <v>3.2212171296830815E-2</v>
      </c>
    </row>
    <row r="212" spans="1:6" ht="15.75" outlineLevel="2" thickBot="1" x14ac:dyDescent="0.3">
      <c r="A212" s="64" t="s">
        <v>13</v>
      </c>
      <c r="B212" s="64" t="s">
        <v>241</v>
      </c>
      <c r="C212" s="64" t="s">
        <v>1385</v>
      </c>
      <c r="D212" s="65">
        <v>0.12518225387654355</v>
      </c>
      <c r="E212" s="65">
        <v>1.1110493085739379E-3</v>
      </c>
      <c r="F212" s="65">
        <v>4.0361074173690704E-3</v>
      </c>
    </row>
    <row r="213" spans="1:6" ht="15.75" outlineLevel="2" thickBot="1" x14ac:dyDescent="0.3">
      <c r="A213" s="64" t="s">
        <v>13</v>
      </c>
      <c r="B213" s="64" t="s">
        <v>242</v>
      </c>
      <c r="C213" s="64" t="s">
        <v>1386</v>
      </c>
      <c r="D213" s="65">
        <v>0.12449754884057605</v>
      </c>
      <c r="E213" s="65">
        <v>7.5222248041398147E-4</v>
      </c>
      <c r="F213" s="65">
        <v>2.9914912115289353E-2</v>
      </c>
    </row>
    <row r="214" spans="1:6" ht="15.75" outlineLevel="2" thickBot="1" x14ac:dyDescent="0.3">
      <c r="A214" s="64" t="s">
        <v>13</v>
      </c>
      <c r="B214" s="64" t="s">
        <v>243</v>
      </c>
      <c r="C214" s="64" t="s">
        <v>1387</v>
      </c>
      <c r="D214" s="65">
        <v>4.6864501582445416E-3</v>
      </c>
      <c r="E214" s="65">
        <v>5.0244383084837827E-5</v>
      </c>
      <c r="F214" s="65">
        <v>1.0470030258694684E-3</v>
      </c>
    </row>
    <row r="215" spans="1:6" ht="15.75" outlineLevel="2" thickBot="1" x14ac:dyDescent="0.3">
      <c r="A215" s="64" t="s">
        <v>13</v>
      </c>
      <c r="B215" s="64" t="s">
        <v>244</v>
      </c>
      <c r="C215" s="64" t="s">
        <v>1388</v>
      </c>
      <c r="D215" s="65">
        <v>5.6573837320818155E-3</v>
      </c>
      <c r="E215" s="65">
        <v>6.0168502749698423E-5</v>
      </c>
      <c r="F215" s="65">
        <v>1.2497272224028988E-3</v>
      </c>
    </row>
    <row r="216" spans="1:6" ht="15.75" outlineLevel="2" thickBot="1" x14ac:dyDescent="0.3">
      <c r="A216" s="64" t="s">
        <v>13</v>
      </c>
      <c r="B216" s="64" t="s">
        <v>245</v>
      </c>
      <c r="C216" s="64" t="s">
        <v>1389</v>
      </c>
      <c r="D216" s="65">
        <v>4.1100805664641436E-5</v>
      </c>
      <c r="E216" s="65">
        <v>4.2096273684129097E-7</v>
      </c>
      <c r="F216" s="65">
        <v>1.0326303710678923E-5</v>
      </c>
    </row>
    <row r="217" spans="1:6" ht="15.75" outlineLevel="2" thickBot="1" x14ac:dyDescent="0.3">
      <c r="A217" s="64" t="s">
        <v>13</v>
      </c>
      <c r="B217" s="64" t="s">
        <v>246</v>
      </c>
      <c r="C217" s="64" t="s">
        <v>1390</v>
      </c>
      <c r="D217" s="65">
        <v>0.32605854807672968</v>
      </c>
      <c r="E217" s="65">
        <v>1.9771785058430194E-3</v>
      </c>
      <c r="F217" s="65">
        <v>7.6690501442036721E-2</v>
      </c>
    </row>
    <row r="218" spans="1:6" ht="15.75" outlineLevel="2" thickBot="1" x14ac:dyDescent="0.3">
      <c r="A218" s="64" t="s">
        <v>13</v>
      </c>
      <c r="B218" s="64" t="s">
        <v>247</v>
      </c>
      <c r="C218" s="64" t="s">
        <v>1391</v>
      </c>
      <c r="D218" s="65">
        <v>1.1583423887830413E-3</v>
      </c>
      <c r="E218" s="65">
        <v>1.186397317117023E-5</v>
      </c>
      <c r="F218" s="65">
        <v>2.5497942337472331E-4</v>
      </c>
    </row>
    <row r="219" spans="1:6" ht="15.75" outlineLevel="2" thickBot="1" x14ac:dyDescent="0.3">
      <c r="A219" s="64" t="s">
        <v>13</v>
      </c>
      <c r="B219" s="64" t="s">
        <v>248</v>
      </c>
      <c r="C219" s="64" t="s">
        <v>1392</v>
      </c>
      <c r="D219" s="65">
        <v>2.952888386893132E-3</v>
      </c>
      <c r="E219" s="65">
        <v>3.0244092320169715E-5</v>
      </c>
      <c r="F219" s="65">
        <v>7.0831831813700675E-4</v>
      </c>
    </row>
    <row r="220" spans="1:6" ht="15.75" outlineLevel="2" thickBot="1" x14ac:dyDescent="0.3">
      <c r="A220" s="64" t="s">
        <v>13</v>
      </c>
      <c r="B220" s="64" t="s">
        <v>249</v>
      </c>
      <c r="C220" s="64" t="s">
        <v>1393</v>
      </c>
      <c r="D220" s="65">
        <v>2.2595920723833329E-4</v>
      </c>
      <c r="E220" s="65">
        <v>2.3143189289654931E-6</v>
      </c>
      <c r="F220" s="65">
        <v>5.2265556489253775E-5</v>
      </c>
    </row>
    <row r="221" spans="1:6" ht="15.75" outlineLevel="2" thickBot="1" x14ac:dyDescent="0.3">
      <c r="A221" s="64" t="s">
        <v>13</v>
      </c>
      <c r="B221" s="64" t="s">
        <v>250</v>
      </c>
      <c r="C221" s="64" t="s">
        <v>1394</v>
      </c>
      <c r="D221" s="65">
        <v>2.3051072673436798E-2</v>
      </c>
      <c r="E221" s="65">
        <v>2.6684164735650941E-4</v>
      </c>
      <c r="F221" s="65">
        <v>6.1597722804645622E-3</v>
      </c>
    </row>
    <row r="222" spans="1:6" ht="15.75" outlineLevel="2" thickBot="1" x14ac:dyDescent="0.3">
      <c r="A222" s="64" t="s">
        <v>13</v>
      </c>
      <c r="B222" s="64" t="s">
        <v>251</v>
      </c>
      <c r="C222" s="64" t="s">
        <v>1395</v>
      </c>
      <c r="D222" s="65">
        <v>0.16663186102631344</v>
      </c>
      <c r="E222" s="65">
        <v>1.9081360852886084E-3</v>
      </c>
      <c r="F222" s="65">
        <v>4.0176113372921665E-2</v>
      </c>
    </row>
    <row r="223" spans="1:6" ht="15.75" outlineLevel="2" thickBot="1" x14ac:dyDescent="0.3">
      <c r="A223" s="64" t="s">
        <v>13</v>
      </c>
      <c r="B223" s="64" t="s">
        <v>252</v>
      </c>
      <c r="C223" s="64" t="s">
        <v>1396</v>
      </c>
      <c r="D223" s="65">
        <v>0.19961937001134331</v>
      </c>
      <c r="E223" s="65">
        <v>2.2297448233027095E-3</v>
      </c>
      <c r="F223" s="65">
        <v>7.4895787934243147E-2</v>
      </c>
    </row>
    <row r="224" spans="1:6" ht="15.75" outlineLevel="2" thickBot="1" x14ac:dyDescent="0.3">
      <c r="A224" s="64" t="s">
        <v>13</v>
      </c>
      <c r="B224" s="64" t="s">
        <v>253</v>
      </c>
      <c r="C224" s="64" t="s">
        <v>1397</v>
      </c>
      <c r="D224" s="65">
        <v>1.8261754580664007</v>
      </c>
      <c r="E224" s="65">
        <v>1.146064620230754E-2</v>
      </c>
      <c r="F224" s="65">
        <v>0.51307475447153428</v>
      </c>
    </row>
    <row r="225" spans="1:6" ht="15.75" customHeight="1" outlineLevel="2" thickBot="1" x14ac:dyDescent="0.3">
      <c r="A225" s="64" t="s">
        <v>13</v>
      </c>
      <c r="B225" s="64" t="s">
        <v>254</v>
      </c>
      <c r="C225" s="64" t="s">
        <v>1398</v>
      </c>
      <c r="D225" s="65">
        <v>0.408867382251137</v>
      </c>
      <c r="E225" s="65">
        <v>4.9939996476422634E-3</v>
      </c>
      <c r="F225" s="65">
        <v>0.12236694783004626</v>
      </c>
    </row>
    <row r="226" spans="1:6" ht="15.75" customHeight="1" outlineLevel="2" thickBot="1" x14ac:dyDescent="0.3">
      <c r="A226" s="64" t="s">
        <v>13</v>
      </c>
      <c r="B226" s="64" t="s">
        <v>255</v>
      </c>
      <c r="C226" s="64" t="s">
        <v>1399</v>
      </c>
      <c r="D226" s="65">
        <v>1.5946190072364643</v>
      </c>
      <c r="E226" s="65">
        <v>1.6072900304384477E-2</v>
      </c>
      <c r="F226" s="65">
        <v>0.40923045811838132</v>
      </c>
    </row>
    <row r="227" spans="1:6" ht="15.75" outlineLevel="2" thickBot="1" x14ac:dyDescent="0.3">
      <c r="A227" s="64" t="s">
        <v>13</v>
      </c>
      <c r="B227" s="64" t="s">
        <v>256</v>
      </c>
      <c r="C227" s="64" t="s">
        <v>1400</v>
      </c>
      <c r="D227" s="65">
        <v>0.27911914906201385</v>
      </c>
      <c r="E227" s="65">
        <v>3.1923765459195633E-3</v>
      </c>
      <c r="F227" s="65">
        <v>7.3690307456238946E-2</v>
      </c>
    </row>
    <row r="228" spans="1:6" ht="15.75" outlineLevel="2" thickBot="1" x14ac:dyDescent="0.3">
      <c r="A228" s="64" t="s">
        <v>13</v>
      </c>
      <c r="B228" s="64" t="s">
        <v>257</v>
      </c>
      <c r="C228" s="64" t="s">
        <v>1401</v>
      </c>
      <c r="D228" s="65">
        <v>1.7769379028180805</v>
      </c>
      <c r="E228" s="65">
        <v>1.4900872527028141E-2</v>
      </c>
      <c r="F228" s="65">
        <v>0.40900234827044379</v>
      </c>
    </row>
    <row r="229" spans="1:6" ht="15.75" outlineLevel="2" thickBot="1" x14ac:dyDescent="0.3">
      <c r="A229" s="64" t="s">
        <v>13</v>
      </c>
      <c r="B229" s="64" t="s">
        <v>258</v>
      </c>
      <c r="C229" s="64" t="s">
        <v>1402</v>
      </c>
      <c r="D229" s="65">
        <v>0</v>
      </c>
      <c r="E229" s="65">
        <v>0</v>
      </c>
      <c r="F229" s="65">
        <v>4.3719153060996375E-3</v>
      </c>
    </row>
    <row r="230" spans="1:6" ht="15.75" outlineLevel="2" thickBot="1" x14ac:dyDescent="0.3">
      <c r="A230" s="64" t="s">
        <v>13</v>
      </c>
      <c r="B230" s="64" t="s">
        <v>259</v>
      </c>
      <c r="C230" s="64" t="s">
        <v>1403</v>
      </c>
      <c r="D230" s="65">
        <v>0</v>
      </c>
      <c r="E230" s="65">
        <v>0</v>
      </c>
      <c r="F230" s="65">
        <v>9.0749133141046587E-4</v>
      </c>
    </row>
    <row r="231" spans="1:6" ht="15.75" outlineLevel="2" thickBot="1" x14ac:dyDescent="0.3">
      <c r="A231" s="64" t="s">
        <v>13</v>
      </c>
      <c r="B231" s="64" t="s">
        <v>260</v>
      </c>
      <c r="C231" s="64" t="s">
        <v>1404</v>
      </c>
      <c r="D231" s="65">
        <v>7.3532847233363481E-4</v>
      </c>
      <c r="E231" s="65">
        <v>8.0222850505682973E-6</v>
      </c>
      <c r="F231" s="65">
        <v>1.5224579630783403E-4</v>
      </c>
    </row>
    <row r="232" spans="1:6" ht="15.75" outlineLevel="2" thickBot="1" x14ac:dyDescent="0.3">
      <c r="A232" s="64" t="s">
        <v>13</v>
      </c>
      <c r="B232" s="64" t="s">
        <v>261</v>
      </c>
      <c r="C232" s="64" t="s">
        <v>1405</v>
      </c>
      <c r="D232" s="65">
        <v>2.1430882521521983E-4</v>
      </c>
      <c r="E232" s="65">
        <v>2.6924539235167679E-6</v>
      </c>
      <c r="F232" s="65">
        <v>5.1457107187208435E-5</v>
      </c>
    </row>
    <row r="233" spans="1:6" ht="15.75" outlineLevel="2" thickBot="1" x14ac:dyDescent="0.3">
      <c r="A233" s="64" t="s">
        <v>13</v>
      </c>
      <c r="B233" s="64" t="s">
        <v>262</v>
      </c>
      <c r="C233" s="64" t="s">
        <v>1406</v>
      </c>
      <c r="D233" s="65">
        <v>2.4612011832926297E-2</v>
      </c>
      <c r="E233" s="65">
        <v>2.6785931994228665E-4</v>
      </c>
      <c r="F233" s="65">
        <v>6.9905881189087204E-3</v>
      </c>
    </row>
    <row r="234" spans="1:6" ht="15.75" outlineLevel="2" thickBot="1" x14ac:dyDescent="0.3">
      <c r="A234" s="64" t="s">
        <v>13</v>
      </c>
      <c r="B234" s="64" t="s">
        <v>263</v>
      </c>
      <c r="C234" s="64" t="s">
        <v>1407</v>
      </c>
      <c r="D234" s="65">
        <v>0.15979507516928781</v>
      </c>
      <c r="E234" s="65">
        <v>1.8254962045026301E-3</v>
      </c>
      <c r="F234" s="65">
        <v>4.9317181862083656E-2</v>
      </c>
    </row>
    <row r="235" spans="1:6" ht="15.75" outlineLevel="2" thickBot="1" x14ac:dyDescent="0.3">
      <c r="A235" s="64" t="s">
        <v>13</v>
      </c>
      <c r="B235" s="64" t="s">
        <v>264</v>
      </c>
      <c r="C235" s="64" t="s">
        <v>1408</v>
      </c>
      <c r="D235" s="65">
        <v>6.1233230070539824E-5</v>
      </c>
      <c r="E235" s="65">
        <v>6.2716450898834907E-7</v>
      </c>
      <c r="F235" s="65">
        <v>1.660304915997356E-5</v>
      </c>
    </row>
    <row r="236" spans="1:6" ht="15.75" outlineLevel="2" thickBot="1" x14ac:dyDescent="0.3">
      <c r="A236" s="64" t="s">
        <v>13</v>
      </c>
      <c r="B236" s="64" t="s">
        <v>265</v>
      </c>
      <c r="C236" s="64" t="s">
        <v>1409</v>
      </c>
      <c r="D236" s="65">
        <v>1.0681028953230694E-3</v>
      </c>
      <c r="E236" s="65">
        <v>1.0939729759516428E-5</v>
      </c>
      <c r="F236" s="65">
        <v>3.0323338509427871E-4</v>
      </c>
    </row>
    <row r="237" spans="1:6" ht="15.75" outlineLevel="2" thickBot="1" x14ac:dyDescent="0.3">
      <c r="A237" s="64" t="s">
        <v>13</v>
      </c>
      <c r="B237" s="64" t="s">
        <v>266</v>
      </c>
      <c r="C237" s="64" t="s">
        <v>1410</v>
      </c>
      <c r="D237" s="65">
        <v>5.4590234486258347E-3</v>
      </c>
      <c r="E237" s="65">
        <v>3.1361449163709298E-5</v>
      </c>
      <c r="F237" s="65">
        <v>1.4026604015743296E-3</v>
      </c>
    </row>
    <row r="238" spans="1:6" ht="15.75" outlineLevel="2" thickBot="1" x14ac:dyDescent="0.3">
      <c r="A238" s="64" t="s">
        <v>13</v>
      </c>
      <c r="B238" s="64" t="s">
        <v>267</v>
      </c>
      <c r="C238" s="64" t="s">
        <v>1411</v>
      </c>
      <c r="D238" s="65">
        <v>5.0565607082013783E-2</v>
      </c>
      <c r="E238" s="65">
        <v>8.0413286975160574E-4</v>
      </c>
      <c r="F238" s="65">
        <v>5.4974248727030139E-3</v>
      </c>
    </row>
    <row r="239" spans="1:6" ht="15.75" outlineLevel="2" thickBot="1" x14ac:dyDescent="0.3">
      <c r="A239" s="64" t="s">
        <v>13</v>
      </c>
      <c r="B239" s="64" t="s">
        <v>268</v>
      </c>
      <c r="C239" s="64" t="s">
        <v>1412</v>
      </c>
      <c r="D239" s="65">
        <v>0.5855305835583926</v>
      </c>
      <c r="E239" s="65">
        <v>5.8972338170801527E-3</v>
      </c>
      <c r="F239" s="65">
        <v>5.6350601650425117E-2</v>
      </c>
    </row>
    <row r="240" spans="1:6" ht="15.75" outlineLevel="2" thickBot="1" x14ac:dyDescent="0.3">
      <c r="A240" s="64" t="s">
        <v>13</v>
      </c>
      <c r="B240" s="64" t="s">
        <v>269</v>
      </c>
      <c r="C240" s="64" t="s">
        <v>1413</v>
      </c>
      <c r="D240" s="65">
        <v>2.0356655642857144</v>
      </c>
      <c r="E240" s="65">
        <v>1.3528482596156508E-2</v>
      </c>
      <c r="F240" s="65">
        <v>4.0862550575172685E-2</v>
      </c>
    </row>
    <row r="241" spans="1:6" ht="15.75" outlineLevel="2" thickBot="1" x14ac:dyDescent="0.3">
      <c r="A241" s="64" t="s">
        <v>13</v>
      </c>
      <c r="B241" s="64" t="s">
        <v>270</v>
      </c>
      <c r="C241" s="64" t="s">
        <v>1414</v>
      </c>
      <c r="D241" s="65">
        <v>0.14677713808957593</v>
      </c>
      <c r="E241" s="65">
        <v>1.6145628668098372E-3</v>
      </c>
      <c r="F241" s="65">
        <v>5.0999860609706018E-3</v>
      </c>
    </row>
    <row r="242" spans="1:6" ht="15.75" outlineLevel="2" thickBot="1" x14ac:dyDescent="0.3">
      <c r="A242" s="64" t="s">
        <v>13</v>
      </c>
      <c r="B242" s="64" t="s">
        <v>271</v>
      </c>
      <c r="C242" s="64" t="s">
        <v>1415</v>
      </c>
      <c r="D242" s="65">
        <v>6.6145409186869314E-2</v>
      </c>
      <c r="E242" s="65">
        <v>6.1670867071137239E-4</v>
      </c>
      <c r="F242" s="65">
        <v>1.3308700645373516E-3</v>
      </c>
    </row>
    <row r="243" spans="1:6" ht="15.75" outlineLevel="2" thickBot="1" x14ac:dyDescent="0.3">
      <c r="A243" s="64" t="s">
        <v>13</v>
      </c>
      <c r="B243" s="64" t="s">
        <v>272</v>
      </c>
      <c r="C243" s="64" t="s">
        <v>1416</v>
      </c>
      <c r="D243" s="65">
        <v>5.8728966637203422E-4</v>
      </c>
      <c r="E243" s="65">
        <v>3.8692131434873871E-6</v>
      </c>
      <c r="F243" s="65">
        <v>1.2471441404173808E-5</v>
      </c>
    </row>
    <row r="244" spans="1:6" ht="15.75" outlineLevel="2" thickBot="1" x14ac:dyDescent="0.3">
      <c r="A244" s="64" t="s">
        <v>13</v>
      </c>
      <c r="B244" s="64" t="s">
        <v>273</v>
      </c>
      <c r="C244" s="64" t="s">
        <v>1417</v>
      </c>
      <c r="D244" s="65">
        <v>0.11439754264580719</v>
      </c>
      <c r="E244" s="65">
        <v>9.6485248838903037E-4</v>
      </c>
      <c r="F244" s="65">
        <v>3.326723177894226E-3</v>
      </c>
    </row>
    <row r="245" spans="1:6" ht="15.75" outlineLevel="2" thickBot="1" x14ac:dyDescent="0.3">
      <c r="A245" s="64" t="s">
        <v>13</v>
      </c>
      <c r="B245" s="64" t="s">
        <v>274</v>
      </c>
      <c r="C245" s="64" t="s">
        <v>1418</v>
      </c>
      <c r="D245" s="65">
        <v>0.11866141876204647</v>
      </c>
      <c r="E245" s="65">
        <v>9.2471508815542252E-4</v>
      </c>
      <c r="F245" s="65">
        <v>2.2720557978533262E-3</v>
      </c>
    </row>
    <row r="246" spans="1:6" ht="15.75" outlineLevel="2" thickBot="1" x14ac:dyDescent="0.3">
      <c r="A246" s="64" t="s">
        <v>13</v>
      </c>
      <c r="B246" s="64" t="s">
        <v>275</v>
      </c>
      <c r="C246" s="64" t="s">
        <v>1419</v>
      </c>
      <c r="D246" s="65">
        <v>0.25180074476556041</v>
      </c>
      <c r="E246" s="65">
        <v>1.9592127653105689E-3</v>
      </c>
      <c r="F246" s="65">
        <v>6.0004451729859356E-3</v>
      </c>
    </row>
    <row r="247" spans="1:6" ht="15.75" outlineLevel="2" thickBot="1" x14ac:dyDescent="0.3">
      <c r="A247" s="64" t="s">
        <v>13</v>
      </c>
      <c r="B247" s="64" t="s">
        <v>276</v>
      </c>
      <c r="C247" s="64" t="s">
        <v>1420</v>
      </c>
      <c r="D247" s="65">
        <v>0.10758726418548012</v>
      </c>
      <c r="E247" s="65">
        <v>7.8370327924773243E-4</v>
      </c>
      <c r="F247" s="65">
        <v>2.3852120563153008E-3</v>
      </c>
    </row>
    <row r="248" spans="1:6" ht="15.75" outlineLevel="2" thickBot="1" x14ac:dyDescent="0.3">
      <c r="A248" s="64" t="s">
        <v>13</v>
      </c>
      <c r="B248" s="64" t="s">
        <v>277</v>
      </c>
      <c r="C248" s="64" t="s">
        <v>1421</v>
      </c>
      <c r="D248" s="65">
        <v>5.2654803278552155E-3</v>
      </c>
      <c r="E248" s="65">
        <v>4.0464434365098303E-5</v>
      </c>
      <c r="F248" s="65">
        <v>1.2008389325725264E-4</v>
      </c>
    </row>
    <row r="249" spans="1:6" ht="15.75" outlineLevel="2" thickBot="1" x14ac:dyDescent="0.3">
      <c r="A249" s="64" t="s">
        <v>13</v>
      </c>
      <c r="B249" s="64" t="s">
        <v>278</v>
      </c>
      <c r="C249" s="64" t="s">
        <v>1422</v>
      </c>
      <c r="D249" s="65">
        <v>0.19371456463633821</v>
      </c>
      <c r="E249" s="65">
        <v>1.9538831227822627E-3</v>
      </c>
      <c r="F249" s="65">
        <v>4.3078074180754426E-3</v>
      </c>
    </row>
    <row r="250" spans="1:6" ht="15.75" outlineLevel="2" thickBot="1" x14ac:dyDescent="0.3">
      <c r="A250" s="64" t="s">
        <v>13</v>
      </c>
      <c r="B250" s="64" t="s">
        <v>279</v>
      </c>
      <c r="C250" s="64" t="s">
        <v>1423</v>
      </c>
      <c r="D250" s="65">
        <v>6.2182042113500882E-2</v>
      </c>
      <c r="E250" s="65">
        <v>1.5283910391955269E-3</v>
      </c>
      <c r="F250" s="65">
        <v>2.3101135483515394E-3</v>
      </c>
    </row>
    <row r="251" spans="1:6" ht="15.75" outlineLevel="2" thickBot="1" x14ac:dyDescent="0.3">
      <c r="A251" s="64" t="s">
        <v>13</v>
      </c>
      <c r="B251" s="64" t="s">
        <v>280</v>
      </c>
      <c r="C251" s="64" t="s">
        <v>1424</v>
      </c>
      <c r="D251" s="65">
        <v>0.4820361436026932</v>
      </c>
      <c r="E251" s="65">
        <v>3.409354232799209E-3</v>
      </c>
      <c r="F251" s="65">
        <v>9.2488986504588797E-3</v>
      </c>
    </row>
    <row r="252" spans="1:6" ht="15.75" outlineLevel="2" thickBot="1" x14ac:dyDescent="0.3">
      <c r="A252" s="64" t="s">
        <v>13</v>
      </c>
      <c r="B252" s="64" t="s">
        <v>281</v>
      </c>
      <c r="C252" s="64" t="s">
        <v>1425</v>
      </c>
      <c r="D252" s="65">
        <v>0.22494237018497912</v>
      </c>
      <c r="E252" s="65">
        <v>1.7674744556080688E-3</v>
      </c>
      <c r="F252" s="65">
        <v>7.1543918890521249E-3</v>
      </c>
    </row>
    <row r="253" spans="1:6" ht="15.75" outlineLevel="2" thickBot="1" x14ac:dyDescent="0.3">
      <c r="A253" s="64" t="s">
        <v>13</v>
      </c>
      <c r="B253" s="64" t="s">
        <v>282</v>
      </c>
      <c r="C253" s="64" t="s">
        <v>1426</v>
      </c>
      <c r="D253" s="65">
        <v>1.0367521401955147E-2</v>
      </c>
      <c r="E253" s="65">
        <v>5.536310646845295E-4</v>
      </c>
      <c r="F253" s="65">
        <v>3.74396291889604E-4</v>
      </c>
    </row>
    <row r="254" spans="1:6" ht="15.75" outlineLevel="2" thickBot="1" x14ac:dyDescent="0.3">
      <c r="A254" s="64" t="s">
        <v>13</v>
      </c>
      <c r="B254" s="64" t="s">
        <v>283</v>
      </c>
      <c r="C254" s="64" t="s">
        <v>1427</v>
      </c>
      <c r="D254" s="65">
        <v>2.9762981970028784E-2</v>
      </c>
      <c r="E254" s="65">
        <v>2.7837662053527967E-4</v>
      </c>
      <c r="F254" s="65">
        <v>6.4417533652060596E-4</v>
      </c>
    </row>
    <row r="255" spans="1:6" ht="15.75" outlineLevel="2" thickBot="1" x14ac:dyDescent="0.3">
      <c r="A255" s="64" t="s">
        <v>13</v>
      </c>
      <c r="B255" s="64" t="s">
        <v>284</v>
      </c>
      <c r="C255" s="64" t="s">
        <v>1428</v>
      </c>
      <c r="D255" s="65">
        <v>7.2037331392804799E-3</v>
      </c>
      <c r="E255" s="65">
        <v>4.8381485652395213E-4</v>
      </c>
      <c r="F255" s="65">
        <v>2.6906144775808188E-4</v>
      </c>
    </row>
    <row r="256" spans="1:6" ht="15.75" outlineLevel="2" thickBot="1" x14ac:dyDescent="0.3">
      <c r="A256" s="64" t="s">
        <v>13</v>
      </c>
      <c r="B256" s="64" t="s">
        <v>285</v>
      </c>
      <c r="C256" s="64" t="s">
        <v>1429</v>
      </c>
      <c r="D256" s="65">
        <v>6.8236256949093278E-3</v>
      </c>
      <c r="E256" s="65">
        <v>5.4493684096766539E-4</v>
      </c>
      <c r="F256" s="65">
        <v>2.3502533849406465E-4</v>
      </c>
    </row>
    <row r="257" spans="1:6" ht="15.75" outlineLevel="2" thickBot="1" x14ac:dyDescent="0.3">
      <c r="A257" s="64" t="s">
        <v>13</v>
      </c>
      <c r="B257" s="64" t="s">
        <v>286</v>
      </c>
      <c r="C257" s="64" t="s">
        <v>1430</v>
      </c>
      <c r="D257" s="65">
        <v>0.16207889443245344</v>
      </c>
      <c r="E257" s="65">
        <v>1.0865002894515075E-3</v>
      </c>
      <c r="F257" s="65">
        <v>2.9234807172875805E-3</v>
      </c>
    </row>
    <row r="258" spans="1:6" ht="15.75" outlineLevel="2" thickBot="1" x14ac:dyDescent="0.3">
      <c r="A258" s="64" t="s">
        <v>13</v>
      </c>
      <c r="B258" s="64" t="s">
        <v>287</v>
      </c>
      <c r="C258" s="64" t="s">
        <v>1431</v>
      </c>
      <c r="D258" s="65">
        <v>8.0713353407281821E-2</v>
      </c>
      <c r="E258" s="65">
        <v>2.2658817848113144E-3</v>
      </c>
      <c r="F258" s="65">
        <v>2.1471334959221305E-3</v>
      </c>
    </row>
    <row r="259" spans="1:6" ht="15.75" outlineLevel="2" thickBot="1" x14ac:dyDescent="0.3">
      <c r="A259" s="64" t="s">
        <v>13</v>
      </c>
      <c r="B259" s="64" t="s">
        <v>288</v>
      </c>
      <c r="C259" s="64" t="s">
        <v>1432</v>
      </c>
      <c r="D259" s="65">
        <v>3.9259065432911626E-2</v>
      </c>
      <c r="E259" s="65">
        <v>3.6084288005098537E-4</v>
      </c>
      <c r="F259" s="65">
        <v>1.3130149844336502E-3</v>
      </c>
    </row>
    <row r="260" spans="1:6" ht="15.75" outlineLevel="2" thickBot="1" x14ac:dyDescent="0.3">
      <c r="A260" s="64" t="s">
        <v>13</v>
      </c>
      <c r="B260" s="64" t="s">
        <v>289</v>
      </c>
      <c r="C260" s="64" t="s">
        <v>1433</v>
      </c>
      <c r="D260" s="65">
        <v>1.5727344462532756E-2</v>
      </c>
      <c r="E260" s="65">
        <v>1.0966009886025441E-3</v>
      </c>
      <c r="F260" s="65">
        <v>6.6817920823895578E-4</v>
      </c>
    </row>
    <row r="261" spans="1:6" ht="15.75" outlineLevel="2" thickBot="1" x14ac:dyDescent="0.3">
      <c r="A261" s="64" t="s">
        <v>13</v>
      </c>
      <c r="B261" s="64" t="s">
        <v>290</v>
      </c>
      <c r="C261" s="64" t="s">
        <v>1434</v>
      </c>
      <c r="D261" s="65">
        <v>0.18911724338545904</v>
      </c>
      <c r="E261" s="65">
        <v>5.8847237075442928E-3</v>
      </c>
      <c r="F261" s="65">
        <v>5.386577881209516E-3</v>
      </c>
    </row>
    <row r="262" spans="1:6" ht="15.75" outlineLevel="2" thickBot="1" x14ac:dyDescent="0.3">
      <c r="A262" s="64" t="s">
        <v>13</v>
      </c>
      <c r="B262" s="64" t="s">
        <v>291</v>
      </c>
      <c r="C262" s="64" t="s">
        <v>1435</v>
      </c>
      <c r="D262" s="65">
        <v>0.11659692076355294</v>
      </c>
      <c r="E262" s="65">
        <v>9.6965282166162504E-3</v>
      </c>
      <c r="F262" s="65">
        <v>3.9580854933433194E-3</v>
      </c>
    </row>
    <row r="263" spans="1:6" ht="15.75" outlineLevel="2" thickBot="1" x14ac:dyDescent="0.3">
      <c r="A263" s="64" t="s">
        <v>13</v>
      </c>
      <c r="B263" s="64" t="s">
        <v>292</v>
      </c>
      <c r="C263" s="64" t="s">
        <v>1436</v>
      </c>
      <c r="D263" s="65">
        <v>0.14084551495724879</v>
      </c>
      <c r="E263" s="65">
        <v>1.966823046072303E-3</v>
      </c>
      <c r="F263" s="65">
        <v>3.2584597107224974E-3</v>
      </c>
    </row>
    <row r="264" spans="1:6" ht="15.75" outlineLevel="2" thickBot="1" x14ac:dyDescent="0.3">
      <c r="A264" s="64" t="s">
        <v>13</v>
      </c>
      <c r="B264" s="64" t="s">
        <v>293</v>
      </c>
      <c r="C264" s="64" t="s">
        <v>1437</v>
      </c>
      <c r="D264" s="65">
        <v>0.43625994267717261</v>
      </c>
      <c r="E264" s="65">
        <v>4.0065544272234422E-3</v>
      </c>
      <c r="F264" s="65">
        <v>1.3611675735027369E-2</v>
      </c>
    </row>
    <row r="265" spans="1:6" ht="15.75" outlineLevel="2" thickBot="1" x14ac:dyDescent="0.3">
      <c r="A265" s="64" t="s">
        <v>13</v>
      </c>
      <c r="B265" s="64" t="s">
        <v>294</v>
      </c>
      <c r="C265" s="64" t="s">
        <v>1438</v>
      </c>
      <c r="D265" s="65">
        <v>1.409002430458246E-2</v>
      </c>
      <c r="E265" s="65">
        <v>3.2379908659205058E-4</v>
      </c>
      <c r="F265" s="65">
        <v>3.4817434100139989E-4</v>
      </c>
    </row>
    <row r="266" spans="1:6" ht="15.75" outlineLevel="2" thickBot="1" x14ac:dyDescent="0.3">
      <c r="A266" s="64" t="s">
        <v>13</v>
      </c>
      <c r="B266" s="64" t="s">
        <v>295</v>
      </c>
      <c r="C266" s="64" t="s">
        <v>1439</v>
      </c>
      <c r="D266" s="65">
        <v>1.7603512426240843E-2</v>
      </c>
      <c r="E266" s="65">
        <v>1.1277341290980575E-4</v>
      </c>
      <c r="F266" s="65">
        <v>3.4094117956052567E-4</v>
      </c>
    </row>
    <row r="267" spans="1:6" ht="15.75" outlineLevel="2" thickBot="1" x14ac:dyDescent="0.3">
      <c r="A267" s="64" t="s">
        <v>13</v>
      </c>
      <c r="B267" s="64" t="s">
        <v>296</v>
      </c>
      <c r="C267" s="64" t="s">
        <v>1440</v>
      </c>
      <c r="D267" s="65">
        <v>8.0761587884841928E-3</v>
      </c>
      <c r="E267" s="65">
        <v>7.1648837690987087E-4</v>
      </c>
      <c r="F267" s="65">
        <v>2.6427732120376567E-4</v>
      </c>
    </row>
    <row r="268" spans="1:6" ht="15.75" outlineLevel="2" thickBot="1" x14ac:dyDescent="0.3">
      <c r="A268" s="64" t="s">
        <v>13</v>
      </c>
      <c r="B268" s="64" t="s">
        <v>297</v>
      </c>
      <c r="C268" s="64" t="s">
        <v>1441</v>
      </c>
      <c r="D268" s="65">
        <v>3.439442662149788</v>
      </c>
      <c r="E268" s="65">
        <v>3.6217374024606216E-2</v>
      </c>
      <c r="F268" s="65">
        <v>0.29203019543688785</v>
      </c>
    </row>
    <row r="269" spans="1:6" ht="15.75" outlineLevel="2" thickBot="1" x14ac:dyDescent="0.3">
      <c r="A269" s="64" t="s">
        <v>13</v>
      </c>
      <c r="B269" s="64" t="s">
        <v>298</v>
      </c>
      <c r="C269" s="64" t="s">
        <v>1442</v>
      </c>
      <c r="D269" s="65">
        <v>3.4319610442290887</v>
      </c>
      <c r="E269" s="65">
        <v>3.5441837080285317E-2</v>
      </c>
      <c r="F269" s="65">
        <v>0.21059000819450602</v>
      </c>
    </row>
    <row r="270" spans="1:6" ht="15.75" outlineLevel="2" thickBot="1" x14ac:dyDescent="0.3">
      <c r="A270" s="64" t="s">
        <v>13</v>
      </c>
      <c r="B270" s="64" t="s">
        <v>299</v>
      </c>
      <c r="C270" s="64" t="s">
        <v>1443</v>
      </c>
      <c r="D270" s="65">
        <v>0.29581991295567589</v>
      </c>
      <c r="E270" s="65">
        <v>3.1148368133863649E-3</v>
      </c>
      <c r="F270" s="65">
        <v>2.6214797594986163E-2</v>
      </c>
    </row>
    <row r="271" spans="1:6" ht="15.75" outlineLevel="2" thickBot="1" x14ac:dyDescent="0.3">
      <c r="A271" s="64" t="s">
        <v>13</v>
      </c>
      <c r="B271" s="64" t="s">
        <v>300</v>
      </c>
      <c r="C271" s="64" t="s">
        <v>1444</v>
      </c>
      <c r="D271" s="65">
        <v>2.0473911799744622</v>
      </c>
      <c r="E271" s="65">
        <v>2.122469726208269E-2</v>
      </c>
      <c r="F271" s="65">
        <v>0.14679987071219575</v>
      </c>
    </row>
    <row r="272" spans="1:6" ht="15.75" customHeight="1" outlineLevel="2" thickBot="1" x14ac:dyDescent="0.3">
      <c r="A272" s="64" t="s">
        <v>13</v>
      </c>
      <c r="B272" s="64" t="s">
        <v>301</v>
      </c>
      <c r="C272" s="64" t="s">
        <v>1445</v>
      </c>
      <c r="D272" s="65">
        <v>1.8429914760190104E-2</v>
      </c>
      <c r="E272" s="65">
        <v>1.909585868253789E-4</v>
      </c>
      <c r="F272" s="65">
        <v>1.8814394700737212E-3</v>
      </c>
    </row>
    <row r="273" spans="1:6" ht="15.75" customHeight="1" outlineLevel="2" thickBot="1" x14ac:dyDescent="0.3">
      <c r="A273" s="64" t="s">
        <v>13</v>
      </c>
      <c r="B273" s="64" t="s">
        <v>302</v>
      </c>
      <c r="C273" s="64" t="s">
        <v>1446</v>
      </c>
      <c r="D273" s="65">
        <v>9.9353162723259253E-2</v>
      </c>
      <c r="E273" s="65">
        <v>8.1414322148004755E-4</v>
      </c>
      <c r="F273" s="65">
        <v>5.6633162052528701E-3</v>
      </c>
    </row>
    <row r="274" spans="1:6" ht="15.75" outlineLevel="2" thickBot="1" x14ac:dyDescent="0.3">
      <c r="A274" s="64" t="s">
        <v>13</v>
      </c>
      <c r="B274" s="64" t="s">
        <v>303</v>
      </c>
      <c r="C274" s="64" t="s">
        <v>1447</v>
      </c>
      <c r="D274" s="65">
        <v>3.5153374227491076E-2</v>
      </c>
      <c r="E274" s="65">
        <v>3.6413466838948201E-4</v>
      </c>
      <c r="F274" s="65">
        <v>2.3680894077064995E-3</v>
      </c>
    </row>
    <row r="275" spans="1:6" ht="15.75" outlineLevel="2" thickBot="1" x14ac:dyDescent="0.3">
      <c r="A275" s="64" t="s">
        <v>13</v>
      </c>
      <c r="B275" s="64" t="s">
        <v>304</v>
      </c>
      <c r="C275" s="64" t="s">
        <v>1448</v>
      </c>
      <c r="D275" s="65">
        <v>4.2932346654341611</v>
      </c>
      <c r="E275" s="65">
        <v>3.7514467308746524E-2</v>
      </c>
      <c r="F275" s="65">
        <v>0.13310123706411991</v>
      </c>
    </row>
    <row r="276" spans="1:6" ht="15.75" outlineLevel="2" thickBot="1" x14ac:dyDescent="0.3">
      <c r="A276" s="64" t="s">
        <v>13</v>
      </c>
      <c r="B276" s="64" t="s">
        <v>305</v>
      </c>
      <c r="C276" s="64" t="s">
        <v>1449</v>
      </c>
      <c r="D276" s="65">
        <v>0</v>
      </c>
      <c r="E276" s="65">
        <v>0</v>
      </c>
      <c r="F276" s="65">
        <v>1.0155099687423456E-2</v>
      </c>
    </row>
    <row r="277" spans="1:6" ht="15.75" outlineLevel="2" thickBot="1" x14ac:dyDescent="0.3">
      <c r="A277" s="64" t="s">
        <v>13</v>
      </c>
      <c r="B277" s="64" t="s">
        <v>306</v>
      </c>
      <c r="C277" s="64" t="s">
        <v>1450</v>
      </c>
      <c r="D277" s="65">
        <v>0</v>
      </c>
      <c r="E277" s="65">
        <v>0</v>
      </c>
      <c r="F277" s="65">
        <v>2.1503524001896955E-3</v>
      </c>
    </row>
    <row r="278" spans="1:6" ht="15.75" outlineLevel="2" thickBot="1" x14ac:dyDescent="0.3">
      <c r="A278" s="64" t="s">
        <v>13</v>
      </c>
      <c r="B278" s="64" t="s">
        <v>307</v>
      </c>
      <c r="C278" s="64" t="s">
        <v>1451</v>
      </c>
      <c r="D278" s="65">
        <v>1.0650517385939477</v>
      </c>
      <c r="E278" s="65">
        <v>7.5551201761209948E-3</v>
      </c>
      <c r="F278" s="65">
        <v>3.710190898142756E-2</v>
      </c>
    </row>
    <row r="279" spans="1:6" ht="15.75" outlineLevel="2" thickBot="1" x14ac:dyDescent="0.3">
      <c r="A279" s="64" t="s">
        <v>13</v>
      </c>
      <c r="B279" s="64" t="s">
        <v>308</v>
      </c>
      <c r="C279" s="64" t="s">
        <v>1452</v>
      </c>
      <c r="D279" s="65">
        <v>0.6890991906775672</v>
      </c>
      <c r="E279" s="65">
        <v>4.4320773007485376E-3</v>
      </c>
      <c r="F279" s="65">
        <v>1.4553685174754659E-2</v>
      </c>
    </row>
    <row r="280" spans="1:6" ht="15.75" outlineLevel="2" thickBot="1" x14ac:dyDescent="0.3">
      <c r="A280" s="64" t="s">
        <v>13</v>
      </c>
      <c r="B280" s="64" t="s">
        <v>309</v>
      </c>
      <c r="C280" s="64" t="s">
        <v>1453</v>
      </c>
      <c r="D280" s="65">
        <v>0.81640142030837859</v>
      </c>
      <c r="E280" s="65">
        <v>6.8787021514241436E-3</v>
      </c>
      <c r="F280" s="65">
        <v>2.1652232375047466E-2</v>
      </c>
    </row>
    <row r="281" spans="1:6" ht="15.75" outlineLevel="2" thickBot="1" x14ac:dyDescent="0.3">
      <c r="A281" s="64" t="s">
        <v>13</v>
      </c>
      <c r="B281" s="64" t="s">
        <v>310</v>
      </c>
      <c r="C281" s="64" t="s">
        <v>1454</v>
      </c>
      <c r="D281" s="65">
        <v>0.23712670212359541</v>
      </c>
      <c r="E281" s="65">
        <v>2.4814206490724354E-3</v>
      </c>
      <c r="F281" s="65">
        <v>1.7108807211821307E-2</v>
      </c>
    </row>
    <row r="282" spans="1:6" ht="15.75" outlineLevel="2" thickBot="1" x14ac:dyDescent="0.3">
      <c r="A282" s="64" t="s">
        <v>13</v>
      </c>
      <c r="B282" s="64" t="s">
        <v>311</v>
      </c>
      <c r="C282" s="64" t="s">
        <v>1455</v>
      </c>
      <c r="D282" s="65">
        <v>14.269062604780739</v>
      </c>
      <c r="E282" s="65">
        <v>0.10103276160633762</v>
      </c>
      <c r="F282" s="65">
        <v>0.40329024266042807</v>
      </c>
    </row>
    <row r="283" spans="1:6" ht="15.75" outlineLevel="2" thickBot="1" x14ac:dyDescent="0.3">
      <c r="A283" s="64" t="s">
        <v>13</v>
      </c>
      <c r="B283" s="64" t="s">
        <v>312</v>
      </c>
      <c r="C283" s="64" t="s">
        <v>1456</v>
      </c>
      <c r="D283" s="65">
        <v>9.3694340188386303</v>
      </c>
      <c r="E283" s="65">
        <v>6.0226434722974363E-2</v>
      </c>
      <c r="F283" s="65">
        <v>0.18885115101741887</v>
      </c>
    </row>
    <row r="284" spans="1:6" ht="15.75" outlineLevel="2" thickBot="1" x14ac:dyDescent="0.3">
      <c r="A284" s="64" t="s">
        <v>13</v>
      </c>
      <c r="B284" s="64" t="s">
        <v>313</v>
      </c>
      <c r="C284" s="64" t="s">
        <v>1457</v>
      </c>
      <c r="D284" s="65">
        <v>0.96999533186023712</v>
      </c>
      <c r="E284" s="65">
        <v>1.0214126939108122E-2</v>
      </c>
      <c r="F284" s="65">
        <v>1.9874380188376565E-2</v>
      </c>
    </row>
    <row r="285" spans="1:6" ht="15.75" outlineLevel="2" thickBot="1" x14ac:dyDescent="0.3">
      <c r="A285" s="64" t="s">
        <v>13</v>
      </c>
      <c r="B285" s="64" t="s">
        <v>314</v>
      </c>
      <c r="C285" s="64" t="s">
        <v>1458</v>
      </c>
      <c r="D285" s="65">
        <v>26.001316916413828</v>
      </c>
      <c r="E285" s="65">
        <v>0.19313775527385724</v>
      </c>
      <c r="F285" s="65">
        <v>0.54976090831405877</v>
      </c>
    </row>
    <row r="286" spans="1:6" ht="15.75" outlineLevel="2" thickBot="1" x14ac:dyDescent="0.3">
      <c r="A286" s="64" t="s">
        <v>13</v>
      </c>
      <c r="B286" s="64" t="s">
        <v>315</v>
      </c>
      <c r="C286" s="64" t="s">
        <v>1459</v>
      </c>
      <c r="D286" s="65">
        <v>0.42964303084275213</v>
      </c>
      <c r="E286" s="65">
        <v>4.1572941402262063E-3</v>
      </c>
      <c r="F286" s="65">
        <v>1.9375730753930596E-2</v>
      </c>
    </row>
    <row r="287" spans="1:6" ht="15.75" outlineLevel="2" thickBot="1" x14ac:dyDescent="0.3">
      <c r="A287" s="64" t="s">
        <v>13</v>
      </c>
      <c r="B287" s="64" t="s">
        <v>316</v>
      </c>
      <c r="C287" s="64" t="s">
        <v>1460</v>
      </c>
      <c r="D287" s="65">
        <v>0.78676542047701425</v>
      </c>
      <c r="E287" s="65">
        <v>7.6039764959131379E-3</v>
      </c>
      <c r="F287" s="65">
        <v>3.4114569166575029E-2</v>
      </c>
    </row>
    <row r="288" spans="1:6" ht="15.75" outlineLevel="2" thickBot="1" x14ac:dyDescent="0.3">
      <c r="A288" s="64" t="s">
        <v>13</v>
      </c>
      <c r="B288" s="64" t="s">
        <v>317</v>
      </c>
      <c r="C288" s="64" t="s">
        <v>1461</v>
      </c>
      <c r="D288" s="65">
        <v>7.4982707644580889E-4</v>
      </c>
      <c r="E288" s="65">
        <v>4.8285131458613437E-6</v>
      </c>
      <c r="F288" s="65">
        <v>1.3284373925117407E-5</v>
      </c>
    </row>
    <row r="289" spans="1:6" ht="15.75" outlineLevel="2" thickBot="1" x14ac:dyDescent="0.3">
      <c r="A289" s="64" t="s">
        <v>13</v>
      </c>
      <c r="B289" s="64" t="s">
        <v>318</v>
      </c>
      <c r="C289" s="64" t="s">
        <v>1462</v>
      </c>
      <c r="D289" s="65">
        <v>8.1632985781401987E-4</v>
      </c>
      <c r="E289" s="65">
        <v>2.1221326535069751E-5</v>
      </c>
      <c r="F289" s="65">
        <v>1.7302475599715756E-5</v>
      </c>
    </row>
    <row r="290" spans="1:6" ht="15.75" outlineLevel="2" thickBot="1" x14ac:dyDescent="0.3">
      <c r="A290" s="64" t="s">
        <v>13</v>
      </c>
      <c r="B290" s="64" t="s">
        <v>319</v>
      </c>
      <c r="C290" s="64" t="s">
        <v>1463</v>
      </c>
      <c r="D290" s="65">
        <v>1.4104736789969172E-5</v>
      </c>
      <c r="E290" s="65">
        <v>1.0277647967945344E-6</v>
      </c>
      <c r="F290" s="65">
        <v>6.8805600057471691E-7</v>
      </c>
    </row>
    <row r="291" spans="1:6" ht="15.75" outlineLevel="2" thickBot="1" x14ac:dyDescent="0.3">
      <c r="A291" s="64" t="s">
        <v>13</v>
      </c>
      <c r="B291" s="64" t="s">
        <v>320</v>
      </c>
      <c r="C291" s="64" t="s">
        <v>1464</v>
      </c>
      <c r="D291" s="65">
        <v>1.2650826027777219E-3</v>
      </c>
      <c r="E291" s="65">
        <v>9.2172974358296491E-5</v>
      </c>
      <c r="F291" s="65">
        <v>6.9611525200206467E-5</v>
      </c>
    </row>
    <row r="292" spans="1:6" ht="15.75" outlineLevel="2" thickBot="1" x14ac:dyDescent="0.3">
      <c r="A292" s="64" t="s">
        <v>13</v>
      </c>
      <c r="B292" s="64" t="s">
        <v>321</v>
      </c>
      <c r="C292" s="64" t="s">
        <v>1465</v>
      </c>
      <c r="D292" s="65">
        <v>6.1905563759600429E-4</v>
      </c>
      <c r="E292" s="65">
        <v>4.4591797243290047E-6</v>
      </c>
      <c r="F292" s="65">
        <v>1.230483837504142E-5</v>
      </c>
    </row>
    <row r="293" spans="1:6" ht="15.75" outlineLevel="2" thickBot="1" x14ac:dyDescent="0.3">
      <c r="A293" s="64" t="s">
        <v>13</v>
      </c>
      <c r="B293" s="64" t="s">
        <v>322</v>
      </c>
      <c r="C293" s="64" t="s">
        <v>1466</v>
      </c>
      <c r="D293" s="65">
        <v>5.7476664769273364E-3</v>
      </c>
      <c r="E293" s="65">
        <v>1.2461160240072707E-4</v>
      </c>
      <c r="F293" s="65">
        <v>1.9369654583852099E-4</v>
      </c>
    </row>
    <row r="294" spans="1:6" ht="15.75" outlineLevel="2" thickBot="1" x14ac:dyDescent="0.3">
      <c r="A294" s="64" t="s">
        <v>13</v>
      </c>
      <c r="B294" s="64" t="s">
        <v>323</v>
      </c>
      <c r="C294" s="64" t="s">
        <v>1467</v>
      </c>
      <c r="D294" s="65">
        <v>2.590948474028261E-2</v>
      </c>
      <c r="E294" s="65">
        <v>1.6573575342291401E-4</v>
      </c>
      <c r="F294" s="65">
        <v>9.3606490959493292E-4</v>
      </c>
    </row>
    <row r="295" spans="1:6" ht="15.75" outlineLevel="2" thickBot="1" x14ac:dyDescent="0.3">
      <c r="A295" s="64" t="s">
        <v>13</v>
      </c>
      <c r="B295" s="64" t="s">
        <v>324</v>
      </c>
      <c r="C295" s="64" t="s">
        <v>1468</v>
      </c>
      <c r="D295" s="65">
        <v>2.0035023940094491E-3</v>
      </c>
      <c r="E295" s="65">
        <v>1.4597362446365763E-4</v>
      </c>
      <c r="F295" s="65">
        <v>1.0040763090407581E-4</v>
      </c>
    </row>
    <row r="296" spans="1:6" ht="15.75" outlineLevel="2" thickBot="1" x14ac:dyDescent="0.3">
      <c r="A296" s="64" t="s">
        <v>13</v>
      </c>
      <c r="B296" s="64" t="s">
        <v>325</v>
      </c>
      <c r="C296" s="64" t="s">
        <v>1469</v>
      </c>
      <c r="D296" s="65">
        <v>3.3240696403915881E-3</v>
      </c>
      <c r="E296" s="65">
        <v>1.6565632131666709E-4</v>
      </c>
      <c r="F296" s="65">
        <v>1.2191484983486142E-4</v>
      </c>
    </row>
    <row r="297" spans="1:6" ht="15.75" outlineLevel="2" thickBot="1" x14ac:dyDescent="0.3">
      <c r="A297" s="64" t="s">
        <v>13</v>
      </c>
      <c r="B297" s="64" t="s">
        <v>326</v>
      </c>
      <c r="C297" s="64" t="s">
        <v>1470</v>
      </c>
      <c r="D297" s="65">
        <v>5.0480652515193366E-4</v>
      </c>
      <c r="E297" s="65">
        <v>3.0816670508774728E-5</v>
      </c>
      <c r="F297" s="65">
        <v>1.6237651767302933E-5</v>
      </c>
    </row>
    <row r="298" spans="1:6" ht="15.75" outlineLevel="2" thickBot="1" x14ac:dyDescent="0.3">
      <c r="A298" s="64" t="s">
        <v>13</v>
      </c>
      <c r="B298" s="64" t="s">
        <v>327</v>
      </c>
      <c r="C298" s="64" t="s">
        <v>1471</v>
      </c>
      <c r="D298" s="65">
        <v>6.1833713165526465</v>
      </c>
      <c r="E298" s="65">
        <v>4.7501657045133441E-2</v>
      </c>
      <c r="F298" s="65">
        <v>0.17734276575831726</v>
      </c>
    </row>
    <row r="299" spans="1:6" ht="15.75" outlineLevel="2" thickBot="1" x14ac:dyDescent="0.3">
      <c r="A299" s="64" t="s">
        <v>13</v>
      </c>
      <c r="B299" s="64" t="s">
        <v>328</v>
      </c>
      <c r="C299" s="64" t="s">
        <v>1472</v>
      </c>
      <c r="D299" s="65">
        <v>1.2124683175928688</v>
      </c>
      <c r="E299" s="65">
        <v>1.2372161494695638E-2</v>
      </c>
      <c r="F299" s="65">
        <v>3.8715554851125968E-2</v>
      </c>
    </row>
    <row r="300" spans="1:6" ht="15.75" outlineLevel="2" thickBot="1" x14ac:dyDescent="0.3">
      <c r="A300" s="64" t="s">
        <v>13</v>
      </c>
      <c r="B300" s="64" t="s">
        <v>329</v>
      </c>
      <c r="C300" s="64" t="s">
        <v>1473</v>
      </c>
      <c r="D300" s="65">
        <v>0.57876071473725632</v>
      </c>
      <c r="E300" s="65">
        <v>6.1466230011838182E-3</v>
      </c>
      <c r="F300" s="65">
        <v>1.5949381355870828E-2</v>
      </c>
    </row>
    <row r="301" spans="1:6" ht="15.75" outlineLevel="2" thickBot="1" x14ac:dyDescent="0.3">
      <c r="A301" s="64" t="s">
        <v>13</v>
      </c>
      <c r="B301" s="64" t="s">
        <v>330</v>
      </c>
      <c r="C301" s="64" t="s">
        <v>1474</v>
      </c>
      <c r="D301" s="65">
        <v>1.5883099318801588</v>
      </c>
      <c r="E301" s="65">
        <v>1.2514587995156538E-2</v>
      </c>
      <c r="F301" s="65">
        <v>3.6319687597298325E-2</v>
      </c>
    </row>
    <row r="302" spans="1:6" ht="15.75" outlineLevel="2" thickBot="1" x14ac:dyDescent="0.3">
      <c r="A302" s="64" t="s">
        <v>13</v>
      </c>
      <c r="B302" s="64" t="s">
        <v>331</v>
      </c>
      <c r="C302" s="64" t="s">
        <v>1475</v>
      </c>
      <c r="D302" s="65">
        <v>2.438660735580878</v>
      </c>
      <c r="E302" s="65">
        <v>1.8928517980368497E-2</v>
      </c>
      <c r="F302" s="65">
        <v>7.4723494298722062E-2</v>
      </c>
    </row>
    <row r="303" spans="1:6" ht="15.75" outlineLevel="2" thickBot="1" x14ac:dyDescent="0.3">
      <c r="A303" s="64" t="s">
        <v>13</v>
      </c>
      <c r="B303" s="64" t="s">
        <v>332</v>
      </c>
      <c r="C303" s="64" t="s">
        <v>1476</v>
      </c>
      <c r="D303" s="65">
        <v>0.12420926243759482</v>
      </c>
      <c r="E303" s="65">
        <v>8.7915513453477444E-4</v>
      </c>
      <c r="F303" s="65">
        <v>2.6108615935295809E-3</v>
      </c>
    </row>
    <row r="304" spans="1:6" ht="15.75" outlineLevel="2" thickBot="1" x14ac:dyDescent="0.3">
      <c r="A304" s="64" t="s">
        <v>13</v>
      </c>
      <c r="B304" s="64" t="s">
        <v>333</v>
      </c>
      <c r="C304" s="64" t="s">
        <v>1477</v>
      </c>
      <c r="D304" s="65">
        <v>9.7841755696382871E-3</v>
      </c>
      <c r="E304" s="65">
        <v>1.0043428081389149E-4</v>
      </c>
      <c r="F304" s="65">
        <v>3.4043371625994189E-4</v>
      </c>
    </row>
    <row r="305" spans="1:6" ht="15.75" outlineLevel="2" thickBot="1" x14ac:dyDescent="0.3">
      <c r="A305" s="64" t="s">
        <v>13</v>
      </c>
      <c r="B305" s="64" t="s">
        <v>334</v>
      </c>
      <c r="C305" s="64" t="s">
        <v>1478</v>
      </c>
      <c r="D305" s="65">
        <v>7.1200011791196176E-5</v>
      </c>
      <c r="E305" s="65">
        <v>6.3395063415606228E-7</v>
      </c>
      <c r="F305" s="65">
        <v>2.1507350320794225E-6</v>
      </c>
    </row>
    <row r="306" spans="1:6" ht="15.75" outlineLevel="2" thickBot="1" x14ac:dyDescent="0.3">
      <c r="A306" s="64" t="s">
        <v>13</v>
      </c>
      <c r="B306" s="64" t="s">
        <v>445</v>
      </c>
      <c r="C306" s="64" t="s">
        <v>1479</v>
      </c>
      <c r="D306" s="65">
        <v>9.7223464377441324E-3</v>
      </c>
      <c r="E306" s="65">
        <v>6.6104736540794287E-5</v>
      </c>
      <c r="F306" s="65">
        <v>1.8051450151066974E-4</v>
      </c>
    </row>
    <row r="307" spans="1:6" ht="15.75" outlineLevel="2" thickBot="1" x14ac:dyDescent="0.3">
      <c r="A307" s="64" t="s">
        <v>13</v>
      </c>
      <c r="B307" s="64" t="s">
        <v>437</v>
      </c>
      <c r="C307" s="64" t="s">
        <v>1581</v>
      </c>
      <c r="D307" s="65">
        <v>3.0473448116722115</v>
      </c>
      <c r="E307" s="65">
        <v>0.16621433708117014</v>
      </c>
      <c r="F307" s="65">
        <v>1.0720049741997657</v>
      </c>
    </row>
    <row r="308" spans="1:6" ht="15.75" outlineLevel="2" thickBot="1" x14ac:dyDescent="0.3">
      <c r="A308" s="64" t="s">
        <v>13</v>
      </c>
      <c r="B308" s="64" t="s">
        <v>438</v>
      </c>
      <c r="C308" s="64" t="s">
        <v>1582</v>
      </c>
      <c r="D308" s="65">
        <v>1.4578834749466529</v>
      </c>
      <c r="E308" s="65">
        <v>7.4138974343329278E-2</v>
      </c>
      <c r="F308" s="65">
        <v>0.192750021073266</v>
      </c>
    </row>
    <row r="309" spans="1:6" ht="15.75" outlineLevel="2" thickBot="1" x14ac:dyDescent="0.3">
      <c r="A309" s="64" t="s">
        <v>13</v>
      </c>
      <c r="B309" s="64" t="s">
        <v>439</v>
      </c>
      <c r="C309" s="64" t="s">
        <v>1583</v>
      </c>
      <c r="D309" s="65">
        <v>1.6578372381445656</v>
      </c>
      <c r="E309" s="65">
        <v>0.13173456454211813</v>
      </c>
      <c r="F309" s="65">
        <v>0.11049456198066271</v>
      </c>
    </row>
    <row r="310" spans="1:6" ht="15.75" outlineLevel="2" thickBot="1" x14ac:dyDescent="0.3">
      <c r="A310" s="64" t="s">
        <v>13</v>
      </c>
      <c r="B310" s="64" t="s">
        <v>443</v>
      </c>
      <c r="C310" s="64" t="s">
        <v>1587</v>
      </c>
      <c r="D310" s="65">
        <v>9.3580241626973863E-3</v>
      </c>
      <c r="E310" s="65">
        <v>6.9351489483621909E-5</v>
      </c>
      <c r="F310" s="65">
        <v>2.082995034150398E-4</v>
      </c>
    </row>
    <row r="311" spans="1:6" ht="15.75" outlineLevel="2" thickBot="1" x14ac:dyDescent="0.3">
      <c r="A311" s="64" t="s">
        <v>13</v>
      </c>
      <c r="B311" s="64" t="s">
        <v>379</v>
      </c>
      <c r="C311" s="64" t="s">
        <v>1523</v>
      </c>
      <c r="D311" s="65">
        <v>3.6581011769145095E-3</v>
      </c>
      <c r="E311" s="65">
        <v>4.0118459775200059E-3</v>
      </c>
      <c r="F311" s="65">
        <v>9.553272171876129E-4</v>
      </c>
    </row>
    <row r="312" spans="1:6" ht="15.75" outlineLevel="2" thickBot="1" x14ac:dyDescent="0.3">
      <c r="A312" s="64" t="s">
        <v>13</v>
      </c>
      <c r="B312" s="64" t="s">
        <v>380</v>
      </c>
      <c r="C312" s="64" t="s">
        <v>1524</v>
      </c>
      <c r="D312" s="65">
        <v>7.1124919347855904E-3</v>
      </c>
      <c r="E312" s="65">
        <v>1.9324574035779044E-2</v>
      </c>
      <c r="F312" s="65">
        <v>1.2341018704620766E-3</v>
      </c>
    </row>
    <row r="313" spans="1:6" ht="15.75" outlineLevel="2" thickBot="1" x14ac:dyDescent="0.3">
      <c r="A313" s="64" t="s">
        <v>13</v>
      </c>
      <c r="B313" s="64" t="s">
        <v>381</v>
      </c>
      <c r="C313" s="64" t="s">
        <v>1525</v>
      </c>
      <c r="D313" s="65">
        <v>5.2268035205553589E-5</v>
      </c>
      <c r="E313" s="65">
        <v>7.4788764234325674E-5</v>
      </c>
      <c r="F313" s="65">
        <v>1.3149127688305867E-5</v>
      </c>
    </row>
    <row r="314" spans="1:6" ht="15.75" outlineLevel="2" thickBot="1" x14ac:dyDescent="0.3">
      <c r="A314" s="64" t="s">
        <v>13</v>
      </c>
      <c r="B314" s="64" t="s">
        <v>382</v>
      </c>
      <c r="C314" s="64" t="s">
        <v>1526</v>
      </c>
      <c r="D314" s="65">
        <v>7.2143157962247884E-4</v>
      </c>
      <c r="E314" s="65">
        <v>1.1554868339259674E-3</v>
      </c>
      <c r="F314" s="65">
        <v>1.8556307044647035E-4</v>
      </c>
    </row>
    <row r="315" spans="1:6" ht="15.75" outlineLevel="2" thickBot="1" x14ac:dyDescent="0.3">
      <c r="A315" s="64" t="s">
        <v>13</v>
      </c>
      <c r="B315" s="64" t="s">
        <v>383</v>
      </c>
      <c r="C315" s="64" t="s">
        <v>1527</v>
      </c>
      <c r="D315" s="65">
        <v>2.2582020177477624E-2</v>
      </c>
      <c r="E315" s="65">
        <v>5.5846567195709226E-2</v>
      </c>
      <c r="F315" s="65">
        <v>3.8411588320901319E-3</v>
      </c>
    </row>
    <row r="316" spans="1:6" ht="15.75" outlineLevel="2" thickBot="1" x14ac:dyDescent="0.3">
      <c r="A316" s="64" t="s">
        <v>13</v>
      </c>
      <c r="B316" s="64" t="s">
        <v>384</v>
      </c>
      <c r="C316" s="64" t="s">
        <v>1528</v>
      </c>
      <c r="D316" s="65">
        <v>2.6304315539589465E-2</v>
      </c>
      <c r="E316" s="65">
        <v>6.0940697894928536E-2</v>
      </c>
      <c r="F316" s="65">
        <v>3.1966327637413965E-3</v>
      </c>
    </row>
    <row r="317" spans="1:6" ht="15.75" outlineLevel="2" thickBot="1" x14ac:dyDescent="0.3">
      <c r="A317" s="64" t="s">
        <v>13</v>
      </c>
      <c r="B317" s="64" t="s">
        <v>385</v>
      </c>
      <c r="C317" s="64" t="s">
        <v>1529</v>
      </c>
      <c r="D317" s="65">
        <v>1.902183706771036E-3</v>
      </c>
      <c r="E317" s="65">
        <v>4.2641420922129216E-3</v>
      </c>
      <c r="F317" s="65">
        <v>3.7821186890668352E-4</v>
      </c>
    </row>
    <row r="318" spans="1:6" ht="15.75" outlineLevel="2" thickBot="1" x14ac:dyDescent="0.3">
      <c r="A318" s="64" t="s">
        <v>13</v>
      </c>
      <c r="B318" s="64" t="s">
        <v>386</v>
      </c>
      <c r="C318" s="64" t="s">
        <v>1530</v>
      </c>
      <c r="D318" s="65">
        <v>2.349496459145224E-3</v>
      </c>
      <c r="E318" s="65">
        <v>4.9980565743403026E-3</v>
      </c>
      <c r="F318" s="65">
        <v>3.4833952708955508E-4</v>
      </c>
    </row>
    <row r="319" spans="1:6" ht="15.75" outlineLevel="2" thickBot="1" x14ac:dyDescent="0.3">
      <c r="A319" s="64" t="s">
        <v>13</v>
      </c>
      <c r="B319" s="64" t="s">
        <v>387</v>
      </c>
      <c r="C319" s="64" t="s">
        <v>1531</v>
      </c>
      <c r="D319" s="65">
        <v>4.4261772040002792E-3</v>
      </c>
      <c r="E319" s="65">
        <v>1.0870275144158264E-2</v>
      </c>
      <c r="F319" s="65">
        <v>1.1253759697423319E-3</v>
      </c>
    </row>
    <row r="320" spans="1:6" ht="15.75" outlineLevel="2" thickBot="1" x14ac:dyDescent="0.3">
      <c r="A320" s="64" t="s">
        <v>13</v>
      </c>
      <c r="B320" s="64" t="s">
        <v>388</v>
      </c>
      <c r="C320" s="64" t="s">
        <v>1532</v>
      </c>
      <c r="D320" s="65">
        <v>2.1529468601658028E-2</v>
      </c>
      <c r="E320" s="65">
        <v>4.1385241652018845E-2</v>
      </c>
      <c r="F320" s="65">
        <v>3.4100312480997183E-3</v>
      </c>
    </row>
    <row r="321" spans="1:6" ht="15.75" outlineLevel="2" thickBot="1" x14ac:dyDescent="0.3">
      <c r="A321" s="64" t="s">
        <v>13</v>
      </c>
      <c r="B321" s="64" t="s">
        <v>389</v>
      </c>
      <c r="C321" s="64" t="s">
        <v>1533</v>
      </c>
      <c r="D321" s="65">
        <v>2.5265764783345506E-2</v>
      </c>
      <c r="E321" s="65">
        <v>8.3131329495907666E-2</v>
      </c>
      <c r="F321" s="65">
        <v>6.3126004680176566E-3</v>
      </c>
    </row>
    <row r="322" spans="1:6" ht="15.75" outlineLevel="2" thickBot="1" x14ac:dyDescent="0.3">
      <c r="A322" s="64" t="s">
        <v>13</v>
      </c>
      <c r="B322" s="64" t="s">
        <v>390</v>
      </c>
      <c r="C322" s="64" t="s">
        <v>1534</v>
      </c>
      <c r="D322" s="65">
        <v>4.8715193686015998E-2</v>
      </c>
      <c r="E322" s="65">
        <v>0.15455218235261034</v>
      </c>
      <c r="F322" s="65">
        <v>7.6718795818943456E-3</v>
      </c>
    </row>
    <row r="323" spans="1:6" ht="15.75" outlineLevel="2" thickBot="1" x14ac:dyDescent="0.3">
      <c r="A323" s="64" t="s">
        <v>13</v>
      </c>
      <c r="B323" s="64" t="s">
        <v>391</v>
      </c>
      <c r="C323" s="64" t="s">
        <v>1535</v>
      </c>
      <c r="D323" s="65">
        <v>1.500815030378085E-3</v>
      </c>
      <c r="E323" s="65">
        <v>2.6819083418154269E-3</v>
      </c>
      <c r="F323" s="65">
        <v>2.4519852690896526E-4</v>
      </c>
    </row>
    <row r="324" spans="1:6" ht="15.75" outlineLevel="2" thickBot="1" x14ac:dyDescent="0.3">
      <c r="A324" s="64" t="s">
        <v>13</v>
      </c>
      <c r="B324" s="64" t="s">
        <v>392</v>
      </c>
      <c r="C324" s="64" t="s">
        <v>1536</v>
      </c>
      <c r="D324" s="65">
        <v>1.4020975381819217E-3</v>
      </c>
      <c r="E324" s="65">
        <v>3.2020213229040002E-3</v>
      </c>
      <c r="F324" s="65">
        <v>3.5014783119179202E-4</v>
      </c>
    </row>
    <row r="325" spans="1:6" ht="15.75" outlineLevel="2" thickBot="1" x14ac:dyDescent="0.3">
      <c r="A325" s="64" t="s">
        <v>13</v>
      </c>
      <c r="B325" s="64" t="s">
        <v>393</v>
      </c>
      <c r="C325" s="64" t="s">
        <v>1537</v>
      </c>
      <c r="D325" s="65">
        <v>1.6284694390302966E-2</v>
      </c>
      <c r="E325" s="65">
        <v>6.835254235002175E-2</v>
      </c>
      <c r="F325" s="65">
        <v>3.990092733792301E-3</v>
      </c>
    </row>
    <row r="326" spans="1:6" ht="15.75" outlineLevel="2" thickBot="1" x14ac:dyDescent="0.3">
      <c r="A326" s="64" t="s">
        <v>13</v>
      </c>
      <c r="B326" s="64" t="s">
        <v>394</v>
      </c>
      <c r="C326" s="64" t="s">
        <v>1538</v>
      </c>
      <c r="D326" s="65">
        <v>1.1556737950057877E-2</v>
      </c>
      <c r="E326" s="65">
        <v>3.537075154061893E-2</v>
      </c>
      <c r="F326" s="65">
        <v>2.042520803493143E-3</v>
      </c>
    </row>
    <row r="327" spans="1:6" ht="15.75" outlineLevel="2" thickBot="1" x14ac:dyDescent="0.3">
      <c r="A327" s="64" t="s">
        <v>13</v>
      </c>
      <c r="B327" s="64" t="s">
        <v>395</v>
      </c>
      <c r="C327" s="64" t="s">
        <v>1539</v>
      </c>
      <c r="D327" s="65">
        <v>4.0907571257143324E-2</v>
      </c>
      <c r="E327" s="65">
        <v>0.1824035830247816</v>
      </c>
      <c r="F327" s="65">
        <v>7.371895952531347E-3</v>
      </c>
    </row>
    <row r="328" spans="1:6" ht="15.75" outlineLevel="2" thickBot="1" x14ac:dyDescent="0.3">
      <c r="A328" s="64" t="s">
        <v>13</v>
      </c>
      <c r="B328" s="64" t="s">
        <v>396</v>
      </c>
      <c r="C328" s="64" t="s">
        <v>1540</v>
      </c>
      <c r="D328" s="65">
        <v>4.2327163357897355E-3</v>
      </c>
      <c r="E328" s="65">
        <v>1.5684646389971458E-2</v>
      </c>
      <c r="F328" s="65">
        <v>8.9436990032332241E-4</v>
      </c>
    </row>
    <row r="329" spans="1:6" ht="15.75" outlineLevel="2" thickBot="1" x14ac:dyDescent="0.3">
      <c r="A329" s="64" t="s">
        <v>13</v>
      </c>
      <c r="B329" s="64" t="s">
        <v>397</v>
      </c>
      <c r="C329" s="64" t="s">
        <v>1541</v>
      </c>
      <c r="D329" s="65">
        <v>4.5904788687469653E-2</v>
      </c>
      <c r="E329" s="65">
        <v>8.7695174498753345E-2</v>
      </c>
      <c r="F329" s="65">
        <v>7.0595591379775616E-3</v>
      </c>
    </row>
    <row r="330" spans="1:6" ht="15.75" outlineLevel="2" thickBot="1" x14ac:dyDescent="0.3">
      <c r="A330" s="64" t="s">
        <v>13</v>
      </c>
      <c r="B330" s="64" t="s">
        <v>398</v>
      </c>
      <c r="C330" s="64" t="s">
        <v>1542</v>
      </c>
      <c r="D330" s="65">
        <v>0.1164953919945918</v>
      </c>
      <c r="E330" s="65">
        <v>0.31617428270677306</v>
      </c>
      <c r="F330" s="65">
        <v>1.9216797531607922E-2</v>
      </c>
    </row>
    <row r="331" spans="1:6" ht="15.75" outlineLevel="2" thickBot="1" x14ac:dyDescent="0.3">
      <c r="A331" s="64" t="s">
        <v>13</v>
      </c>
      <c r="B331" s="64" t="s">
        <v>399</v>
      </c>
      <c r="C331" s="64" t="s">
        <v>1543</v>
      </c>
      <c r="D331" s="65">
        <v>0.33549554304400009</v>
      </c>
      <c r="E331" s="65">
        <v>0.38641471558463103</v>
      </c>
      <c r="F331" s="65">
        <v>7.8697759522383157E-2</v>
      </c>
    </row>
    <row r="332" spans="1:6" ht="15.75" outlineLevel="2" thickBot="1" x14ac:dyDescent="0.3">
      <c r="A332" s="64" t="s">
        <v>13</v>
      </c>
      <c r="B332" s="64" t="s">
        <v>400</v>
      </c>
      <c r="C332" s="64" t="s">
        <v>1544</v>
      </c>
      <c r="D332" s="65">
        <v>7.9381140904881548E-2</v>
      </c>
      <c r="E332" s="65">
        <v>0.21885629404602339</v>
      </c>
      <c r="F332" s="65">
        <v>1.1807614170065048E-2</v>
      </c>
    </row>
    <row r="333" spans="1:6" ht="15.75" outlineLevel="2" thickBot="1" x14ac:dyDescent="0.3">
      <c r="A333" s="64" t="s">
        <v>13</v>
      </c>
      <c r="B333" s="64" t="s">
        <v>401</v>
      </c>
      <c r="C333" s="64" t="s">
        <v>1545</v>
      </c>
      <c r="D333" s="65">
        <v>0.34151756483677975</v>
      </c>
      <c r="E333" s="65">
        <v>0.29677718860622027</v>
      </c>
      <c r="F333" s="65">
        <v>7.8110620341211703E-2</v>
      </c>
    </row>
    <row r="334" spans="1:6" ht="15.75" outlineLevel="2" thickBot="1" x14ac:dyDescent="0.3">
      <c r="A334" s="64" t="s">
        <v>13</v>
      </c>
      <c r="B334" s="64" t="s">
        <v>402</v>
      </c>
      <c r="C334" s="64" t="s">
        <v>1546</v>
      </c>
      <c r="D334" s="65">
        <v>1.417326153711995E-2</v>
      </c>
      <c r="E334" s="65">
        <v>3.9254435798390899E-2</v>
      </c>
      <c r="F334" s="65">
        <v>2.1432935309890692E-3</v>
      </c>
    </row>
    <row r="335" spans="1:6" ht="15.75" outlineLevel="2" thickBot="1" x14ac:dyDescent="0.3">
      <c r="A335" s="64" t="s">
        <v>13</v>
      </c>
      <c r="B335" s="64" t="s">
        <v>403</v>
      </c>
      <c r="C335" s="64" t="s">
        <v>1547</v>
      </c>
      <c r="D335" s="65">
        <v>1.1079741920237134E-3</v>
      </c>
      <c r="E335" s="65">
        <v>9.6760971199131977E-4</v>
      </c>
      <c r="F335" s="65">
        <v>2.76040263795059E-4</v>
      </c>
    </row>
    <row r="336" spans="1:6" ht="15.75" outlineLevel="2" thickBot="1" x14ac:dyDescent="0.3">
      <c r="A336" s="64" t="s">
        <v>13</v>
      </c>
      <c r="B336" s="64" t="s">
        <v>404</v>
      </c>
      <c r="C336" s="64" t="s">
        <v>1548</v>
      </c>
      <c r="D336" s="65">
        <v>2.3822270514513501E-2</v>
      </c>
      <c r="E336" s="65">
        <v>5.5219387314842716E-2</v>
      </c>
      <c r="F336" s="65">
        <v>3.296402225419914E-3</v>
      </c>
    </row>
    <row r="337" spans="1:6" ht="15.75" outlineLevel="2" thickBot="1" x14ac:dyDescent="0.3">
      <c r="A337" s="64" t="s">
        <v>13</v>
      </c>
      <c r="B337" s="64" t="s">
        <v>405</v>
      </c>
      <c r="C337" s="64" t="s">
        <v>1549</v>
      </c>
      <c r="D337" s="65">
        <v>1.0397999484231781E-2</v>
      </c>
      <c r="E337" s="65">
        <v>1.0201233663873535E-2</v>
      </c>
      <c r="F337" s="65">
        <v>2.5041037522166316E-3</v>
      </c>
    </row>
    <row r="338" spans="1:6" ht="15.75" outlineLevel="2" thickBot="1" x14ac:dyDescent="0.3">
      <c r="A338" s="64" t="s">
        <v>13</v>
      </c>
      <c r="B338" s="64" t="s">
        <v>406</v>
      </c>
      <c r="C338" s="64" t="s">
        <v>1550</v>
      </c>
      <c r="D338" s="65">
        <v>2.3272145437044874E-2</v>
      </c>
      <c r="E338" s="65">
        <v>5.8944662085311905E-2</v>
      </c>
      <c r="F338" s="65">
        <v>2.4809182617588285E-3</v>
      </c>
    </row>
    <row r="339" spans="1:6" ht="15.75" outlineLevel="2" thickBot="1" x14ac:dyDescent="0.3">
      <c r="A339" s="64" t="s">
        <v>13</v>
      </c>
      <c r="B339" s="64" t="s">
        <v>407</v>
      </c>
      <c r="C339" s="64" t="s">
        <v>1551</v>
      </c>
      <c r="D339" s="65">
        <v>9.6041650891866559E-3</v>
      </c>
      <c r="E339" s="65">
        <v>2.9975501312736616E-2</v>
      </c>
      <c r="F339" s="65">
        <v>1.7840500411718679E-3</v>
      </c>
    </row>
    <row r="340" spans="1:6" ht="15.75" outlineLevel="2" thickBot="1" x14ac:dyDescent="0.3">
      <c r="A340" s="64" t="s">
        <v>13</v>
      </c>
      <c r="B340" s="64" t="s">
        <v>408</v>
      </c>
      <c r="C340" s="64" t="s">
        <v>1552</v>
      </c>
      <c r="D340" s="65">
        <v>1.1845849204394708E-2</v>
      </c>
      <c r="E340" s="65">
        <v>3.7450301759524254E-2</v>
      </c>
      <c r="F340" s="65">
        <v>2.6265341621324136E-3</v>
      </c>
    </row>
    <row r="341" spans="1:6" ht="15.75" outlineLevel="2" thickBot="1" x14ac:dyDescent="0.3">
      <c r="A341" s="64" t="s">
        <v>13</v>
      </c>
      <c r="B341" s="64" t="s">
        <v>409</v>
      </c>
      <c r="C341" s="64" t="s">
        <v>1553</v>
      </c>
      <c r="D341" s="65">
        <v>1.6521860544154135E-3</v>
      </c>
      <c r="E341" s="65">
        <v>2.5193847875620828E-3</v>
      </c>
      <c r="F341" s="65">
        <v>4.3367694834726516E-4</v>
      </c>
    </row>
    <row r="342" spans="1:6" ht="15.75" outlineLevel="2" thickBot="1" x14ac:dyDescent="0.3">
      <c r="A342" s="64" t="s">
        <v>13</v>
      </c>
      <c r="B342" s="64" t="s">
        <v>410</v>
      </c>
      <c r="C342" s="64" t="s">
        <v>1554</v>
      </c>
      <c r="D342" s="65">
        <v>5.4782027764227907E-2</v>
      </c>
      <c r="E342" s="65">
        <v>0.192218702454277</v>
      </c>
      <c r="F342" s="65">
        <v>1.1163469187951348E-2</v>
      </c>
    </row>
    <row r="343" spans="1:6" ht="15.75" outlineLevel="2" thickBot="1" x14ac:dyDescent="0.3">
      <c r="A343" s="64" t="s">
        <v>13</v>
      </c>
      <c r="B343" s="64" t="s">
        <v>411</v>
      </c>
      <c r="C343" s="64" t="s">
        <v>1555</v>
      </c>
      <c r="D343" s="65">
        <v>1.0377717832674223E-2</v>
      </c>
      <c r="E343" s="65">
        <v>2.7495920387005584E-2</v>
      </c>
      <c r="F343" s="65">
        <v>1.476426428927782E-3</v>
      </c>
    </row>
    <row r="344" spans="1:6" ht="15.75" outlineLevel="2" thickBot="1" x14ac:dyDescent="0.3">
      <c r="A344" s="64" t="s">
        <v>13</v>
      </c>
      <c r="B344" s="64" t="s">
        <v>412</v>
      </c>
      <c r="C344" s="64" t="s">
        <v>1556</v>
      </c>
      <c r="D344" s="65">
        <v>1.3475740074764518E-5</v>
      </c>
      <c r="E344" s="65">
        <v>2.3383032934264172E-5</v>
      </c>
      <c r="F344" s="65">
        <v>3.916162469321604E-6</v>
      </c>
    </row>
    <row r="345" spans="1:6" ht="15.75" outlineLevel="2" thickBot="1" x14ac:dyDescent="0.3">
      <c r="A345" s="64" t="s">
        <v>13</v>
      </c>
      <c r="B345" s="64" t="s">
        <v>413</v>
      </c>
      <c r="C345" s="64" t="s">
        <v>1557</v>
      </c>
      <c r="D345" s="65">
        <v>0</v>
      </c>
      <c r="E345" s="65">
        <v>0</v>
      </c>
      <c r="F345" s="65">
        <v>0</v>
      </c>
    </row>
    <row r="346" spans="1:6" ht="15.75" outlineLevel="2" thickBot="1" x14ac:dyDescent="0.3">
      <c r="A346" s="64" t="s">
        <v>13</v>
      </c>
      <c r="B346" s="64" t="s">
        <v>414</v>
      </c>
      <c r="C346" s="64" t="s">
        <v>1558</v>
      </c>
      <c r="D346" s="65">
        <v>5.0623890076480021E-2</v>
      </c>
      <c r="E346" s="65">
        <v>0.11789705355305434</v>
      </c>
      <c r="F346" s="65">
        <v>1.2544595058679874E-2</v>
      </c>
    </row>
    <row r="347" spans="1:6" ht="15.75" outlineLevel="2" thickBot="1" x14ac:dyDescent="0.3">
      <c r="A347" s="64" t="s">
        <v>13</v>
      </c>
      <c r="B347" s="64" t="s">
        <v>415</v>
      </c>
      <c r="C347" s="64" t="s">
        <v>1559</v>
      </c>
      <c r="D347" s="65">
        <v>1.0664886419214132E-2</v>
      </c>
      <c r="E347" s="65">
        <v>2.3257739174595116E-2</v>
      </c>
      <c r="F347" s="65">
        <v>2.6107453435282499E-3</v>
      </c>
    </row>
    <row r="348" spans="1:6" ht="15.75" outlineLevel="2" thickBot="1" x14ac:dyDescent="0.3">
      <c r="A348" s="64" t="s">
        <v>13</v>
      </c>
      <c r="B348" s="64" t="s">
        <v>416</v>
      </c>
      <c r="C348" s="64" t="s">
        <v>1560</v>
      </c>
      <c r="D348" s="65">
        <v>6.7805729674029522E-2</v>
      </c>
      <c r="E348" s="65">
        <v>0.18863000406037686</v>
      </c>
      <c r="F348" s="65">
        <v>1.6017475174639653E-2</v>
      </c>
    </row>
    <row r="349" spans="1:6" ht="15.75" outlineLevel="2" thickBot="1" x14ac:dyDescent="0.3">
      <c r="A349" s="64" t="s">
        <v>13</v>
      </c>
      <c r="B349" s="64" t="s">
        <v>417</v>
      </c>
      <c r="C349" s="64" t="s">
        <v>1561</v>
      </c>
      <c r="D349" s="65">
        <v>4.2272397800080892E-3</v>
      </c>
      <c r="E349" s="65">
        <v>1.2741134876947894E-2</v>
      </c>
      <c r="F349" s="65">
        <v>8.8239967447061756E-4</v>
      </c>
    </row>
    <row r="350" spans="1:6" ht="15.75" outlineLevel="2" thickBot="1" x14ac:dyDescent="0.3">
      <c r="A350" s="64" t="s">
        <v>13</v>
      </c>
      <c r="B350" s="64" t="s">
        <v>418</v>
      </c>
      <c r="C350" s="64" t="s">
        <v>1562</v>
      </c>
      <c r="D350" s="65">
        <v>2.6190544228234746E-4</v>
      </c>
      <c r="E350" s="65">
        <v>5.5945502377041743E-4</v>
      </c>
      <c r="F350" s="65">
        <v>6.3017072220699429E-5</v>
      </c>
    </row>
    <row r="351" spans="1:6" ht="15.75" outlineLevel="2" thickBot="1" x14ac:dyDescent="0.3">
      <c r="A351" s="64" t="s">
        <v>13</v>
      </c>
      <c r="B351" s="64" t="s">
        <v>419</v>
      </c>
      <c r="C351" s="64" t="s">
        <v>1563</v>
      </c>
      <c r="D351" s="65">
        <v>1.1041646624284853E-6</v>
      </c>
      <c r="E351" s="65">
        <v>1.5757206433550487E-6</v>
      </c>
      <c r="F351" s="65">
        <v>3.0321182978597002E-7</v>
      </c>
    </row>
    <row r="352" spans="1:6" ht="15.75" outlineLevel="2" thickBot="1" x14ac:dyDescent="0.3">
      <c r="A352" s="64" t="s">
        <v>13</v>
      </c>
      <c r="B352" s="64" t="s">
        <v>420</v>
      </c>
      <c r="C352" s="64" t="s">
        <v>1564</v>
      </c>
      <c r="D352" s="65">
        <v>3.3287299257153256E-2</v>
      </c>
      <c r="E352" s="65">
        <v>6.6256584461054216E-2</v>
      </c>
      <c r="F352" s="65">
        <v>5.9805616726099301E-3</v>
      </c>
    </row>
    <row r="353" spans="1:6" ht="15.75" outlineLevel="2" thickBot="1" x14ac:dyDescent="0.3">
      <c r="A353" s="64" t="s">
        <v>13</v>
      </c>
      <c r="B353" s="64" t="s">
        <v>421</v>
      </c>
      <c r="C353" s="64" t="s">
        <v>1565</v>
      </c>
      <c r="D353" s="65">
        <v>3.9842905966869816E-3</v>
      </c>
      <c r="E353" s="65">
        <v>9.461774012817642E-3</v>
      </c>
      <c r="F353" s="65">
        <v>8.4620195895629868E-4</v>
      </c>
    </row>
    <row r="354" spans="1:6" ht="15.75" outlineLevel="2" thickBot="1" x14ac:dyDescent="0.3">
      <c r="A354" s="64" t="s">
        <v>13</v>
      </c>
      <c r="B354" s="64" t="s">
        <v>422</v>
      </c>
      <c r="C354" s="64" t="s">
        <v>1566</v>
      </c>
      <c r="D354" s="65">
        <v>3.1474856022025586E-5</v>
      </c>
      <c r="E354" s="65">
        <v>4.5245979837436846E-5</v>
      </c>
      <c r="F354" s="65">
        <v>7.5688909205276809E-6</v>
      </c>
    </row>
    <row r="355" spans="1:6" ht="15.75" outlineLevel="2" thickBot="1" x14ac:dyDescent="0.3">
      <c r="A355" s="64" t="s">
        <v>13</v>
      </c>
      <c r="B355" s="64" t="s">
        <v>423</v>
      </c>
      <c r="C355" s="64" t="s">
        <v>1567</v>
      </c>
      <c r="D355" s="65">
        <v>6.1671611467897823E-6</v>
      </c>
      <c r="E355" s="65">
        <v>7.8355779927528215E-6</v>
      </c>
      <c r="F355" s="65">
        <v>1.1014944454843945E-6</v>
      </c>
    </row>
    <row r="356" spans="1:6" ht="15.75" outlineLevel="2" thickBot="1" x14ac:dyDescent="0.3">
      <c r="A356" s="64" t="s">
        <v>13</v>
      </c>
      <c r="B356" s="64" t="s">
        <v>424</v>
      </c>
      <c r="C356" s="64" t="s">
        <v>1568</v>
      </c>
      <c r="D356" s="65">
        <v>3.9635772528100823E-4</v>
      </c>
      <c r="E356" s="65">
        <v>7.2833717903294528E-4</v>
      </c>
      <c r="F356" s="65">
        <v>1.0059814166841142E-4</v>
      </c>
    </row>
    <row r="357" spans="1:6" ht="15.75" outlineLevel="2" thickBot="1" x14ac:dyDescent="0.3">
      <c r="A357" s="64" t="s">
        <v>13</v>
      </c>
      <c r="B357" s="64" t="s">
        <v>425</v>
      </c>
      <c r="C357" s="64" t="s">
        <v>1569</v>
      </c>
      <c r="D357" s="65">
        <v>1.2343430345156406E-6</v>
      </c>
      <c r="E357" s="65">
        <v>2.0726373234556654E-6</v>
      </c>
      <c r="F357" s="65">
        <v>1.9958309850991768E-7</v>
      </c>
    </row>
    <row r="358" spans="1:6" ht="15.75" outlineLevel="2" thickBot="1" x14ac:dyDescent="0.3">
      <c r="A358" s="64" t="s">
        <v>13</v>
      </c>
      <c r="B358" s="64" t="s">
        <v>426</v>
      </c>
      <c r="C358" s="64" t="s">
        <v>1570</v>
      </c>
      <c r="D358" s="65">
        <v>4.1655535837653574E-4</v>
      </c>
      <c r="E358" s="65">
        <v>6.7541790103680104E-4</v>
      </c>
      <c r="F358" s="65">
        <v>8.4317715712839335E-5</v>
      </c>
    </row>
    <row r="359" spans="1:6" ht="15.75" outlineLevel="2" thickBot="1" x14ac:dyDescent="0.3">
      <c r="A359" s="64" t="s">
        <v>13</v>
      </c>
      <c r="B359" s="64" t="s">
        <v>427</v>
      </c>
      <c r="C359" s="64" t="s">
        <v>1571</v>
      </c>
      <c r="D359" s="65">
        <v>8.2049117079427587E-4</v>
      </c>
      <c r="E359" s="65">
        <v>1.5862546302221384E-3</v>
      </c>
      <c r="F359" s="65">
        <v>1.6507644811080254E-4</v>
      </c>
    </row>
    <row r="360" spans="1:6" ht="15.75" outlineLevel="2" thickBot="1" x14ac:dyDescent="0.3">
      <c r="A360" s="64" t="s">
        <v>13</v>
      </c>
      <c r="B360" s="64" t="s">
        <v>428</v>
      </c>
      <c r="C360" s="64" t="s">
        <v>1572</v>
      </c>
      <c r="D360" s="65">
        <v>2.6807081157635221E-4</v>
      </c>
      <c r="E360" s="65">
        <v>7.704973169165158E-4</v>
      </c>
      <c r="F360" s="65">
        <v>5.921439241530854E-5</v>
      </c>
    </row>
    <row r="361" spans="1:6" ht="15.75" outlineLevel="2" thickBot="1" x14ac:dyDescent="0.3">
      <c r="A361" s="64" t="s">
        <v>13</v>
      </c>
      <c r="B361" s="64" t="s">
        <v>429</v>
      </c>
      <c r="C361" s="64" t="s">
        <v>1573</v>
      </c>
      <c r="D361" s="65">
        <v>6.2156813096517306E-2</v>
      </c>
      <c r="E361" s="65">
        <v>0.14440498085370201</v>
      </c>
      <c r="F361" s="65">
        <v>1.5588188378215156E-2</v>
      </c>
    </row>
    <row r="362" spans="1:6" ht="15.75" outlineLevel="2" thickBot="1" x14ac:dyDescent="0.3">
      <c r="A362" s="64" t="s">
        <v>13</v>
      </c>
      <c r="B362" s="64" t="s">
        <v>430</v>
      </c>
      <c r="C362" s="64" t="s">
        <v>1574</v>
      </c>
      <c r="D362" s="65">
        <v>1.5140703438269466E-2</v>
      </c>
      <c r="E362" s="65">
        <v>3.4453482207586504E-2</v>
      </c>
      <c r="F362" s="65">
        <v>3.6772844723918672E-3</v>
      </c>
    </row>
    <row r="363" spans="1:6" ht="15.75" outlineLevel="2" thickBot="1" x14ac:dyDescent="0.3">
      <c r="A363" s="64" t="s">
        <v>13</v>
      </c>
      <c r="B363" s="64" t="s">
        <v>431</v>
      </c>
      <c r="C363" s="64" t="s">
        <v>1575</v>
      </c>
      <c r="D363" s="65">
        <v>2.6575455133927322E-2</v>
      </c>
      <c r="E363" s="65">
        <v>6.5254656081988022E-2</v>
      </c>
      <c r="F363" s="65">
        <v>4.9541005715702316E-3</v>
      </c>
    </row>
    <row r="364" spans="1:6" ht="15.75" outlineLevel="2" thickBot="1" x14ac:dyDescent="0.3">
      <c r="A364" s="64" t="s">
        <v>13</v>
      </c>
      <c r="B364" s="64" t="s">
        <v>432</v>
      </c>
      <c r="C364" s="64" t="s">
        <v>1576</v>
      </c>
      <c r="D364" s="65">
        <v>4.5993782306442896E-2</v>
      </c>
      <c r="E364" s="65">
        <v>4.3906418193769003E-2</v>
      </c>
      <c r="F364" s="65">
        <v>1.0532210957209884E-2</v>
      </c>
    </row>
    <row r="365" spans="1:6" ht="15.75" outlineLevel="2" thickBot="1" x14ac:dyDescent="0.3">
      <c r="A365" s="64" t="s">
        <v>13</v>
      </c>
      <c r="B365" s="64" t="s">
        <v>433</v>
      </c>
      <c r="C365" s="64" t="s">
        <v>1577</v>
      </c>
      <c r="D365" s="65">
        <v>1.9859708709866145E-3</v>
      </c>
      <c r="E365" s="65">
        <v>4.9088465158640751E-3</v>
      </c>
      <c r="F365" s="65">
        <v>5.6838600636220974E-4</v>
      </c>
    </row>
    <row r="366" spans="1:6" ht="15.75" outlineLevel="2" thickBot="1" x14ac:dyDescent="0.3">
      <c r="A366" s="64" t="s">
        <v>13</v>
      </c>
      <c r="B366" s="64" t="s">
        <v>434</v>
      </c>
      <c r="C366" s="64" t="s">
        <v>1578</v>
      </c>
      <c r="D366" s="65">
        <v>1.1634823416137566E-3</v>
      </c>
      <c r="E366" s="65">
        <v>2.8970202588479549E-3</v>
      </c>
      <c r="F366" s="65">
        <v>2.306302367495553E-4</v>
      </c>
    </row>
    <row r="367" spans="1:6" ht="15.75" outlineLevel="2" thickBot="1" x14ac:dyDescent="0.3">
      <c r="A367" s="64" t="s">
        <v>13</v>
      </c>
      <c r="B367" s="64" t="s">
        <v>435</v>
      </c>
      <c r="C367" s="64" t="s">
        <v>1579</v>
      </c>
      <c r="D367" s="65">
        <v>8.7244999428260674E-4</v>
      </c>
      <c r="E367" s="65">
        <v>2.0355238352612937E-3</v>
      </c>
      <c r="F367" s="65">
        <v>1.2094632550431475E-4</v>
      </c>
    </row>
    <row r="368" spans="1:6" ht="15.75" outlineLevel="2" thickBot="1" x14ac:dyDescent="0.3">
      <c r="A368" s="64" t="s">
        <v>13</v>
      </c>
      <c r="B368" s="64" t="s">
        <v>447</v>
      </c>
      <c r="C368" s="64" t="s">
        <v>1580</v>
      </c>
      <c r="D368" s="65">
        <v>9.6143311187662779E-4</v>
      </c>
      <c r="E368" s="65">
        <v>3.1119023699426171E-3</v>
      </c>
      <c r="F368" s="65">
        <v>1.9485156708248393E-4</v>
      </c>
    </row>
    <row r="369" spans="1:6" ht="15.75" outlineLevel="2" thickBot="1" x14ac:dyDescent="0.3">
      <c r="A369" s="64" t="s">
        <v>13</v>
      </c>
      <c r="B369" s="64" t="s">
        <v>442</v>
      </c>
      <c r="C369" s="64" t="s">
        <v>1586</v>
      </c>
      <c r="D369" s="65">
        <v>3.5476389836517487E-3</v>
      </c>
      <c r="E369" s="65">
        <v>5.2335263880771829E-3</v>
      </c>
      <c r="F369" s="65">
        <v>8.6163493323298721E-4</v>
      </c>
    </row>
    <row r="370" spans="1:6" ht="15.75" outlineLevel="2" thickBot="1" x14ac:dyDescent="0.3">
      <c r="A370" s="64" t="s">
        <v>13</v>
      </c>
      <c r="B370" s="64" t="s">
        <v>440</v>
      </c>
      <c r="C370" s="64" t="s">
        <v>1584</v>
      </c>
      <c r="D370" s="65">
        <v>2.4875619800937627E-2</v>
      </c>
      <c r="E370" s="65">
        <v>0.12612581817800553</v>
      </c>
      <c r="F370" s="65">
        <v>6.5763445857686762E-3</v>
      </c>
    </row>
    <row r="371" spans="1:6" ht="15.75" outlineLevel="2" thickBot="1" x14ac:dyDescent="0.3">
      <c r="A371" s="64" t="s">
        <v>13</v>
      </c>
      <c r="B371" s="64" t="s">
        <v>441</v>
      </c>
      <c r="C371" s="64" t="s">
        <v>1585</v>
      </c>
      <c r="D371" s="65">
        <v>2.342734673760019E-4</v>
      </c>
      <c r="E371" s="65">
        <v>3.9510217626325962E-4</v>
      </c>
      <c r="F371" s="65">
        <v>7.4586698934282948E-5</v>
      </c>
    </row>
    <row r="372" spans="1:6" ht="15.75" outlineLevel="2" thickBot="1" x14ac:dyDescent="0.3">
      <c r="A372" s="64" t="s">
        <v>13</v>
      </c>
      <c r="B372" s="64" t="s">
        <v>367</v>
      </c>
      <c r="C372" s="64" t="s">
        <v>1510</v>
      </c>
      <c r="D372" s="65">
        <v>2.526601922960449E-4</v>
      </c>
      <c r="E372" s="65">
        <v>4.6651124738509064E-5</v>
      </c>
      <c r="F372" s="65">
        <v>3.8646258729221237E-5</v>
      </c>
    </row>
    <row r="373" spans="1:6" ht="15.75" outlineLevel="2" thickBot="1" x14ac:dyDescent="0.3">
      <c r="A373" s="64" t="s">
        <v>13</v>
      </c>
      <c r="B373" s="64" t="s">
        <v>368</v>
      </c>
      <c r="C373" s="64" t="s">
        <v>1511</v>
      </c>
      <c r="D373" s="65">
        <v>7.0945094403023781E-2</v>
      </c>
      <c r="E373" s="65">
        <v>1.2158866871529695E-2</v>
      </c>
      <c r="F373" s="65">
        <v>6.4452910237742808E-3</v>
      </c>
    </row>
    <row r="374" spans="1:6" ht="15.75" outlineLevel="2" thickBot="1" x14ac:dyDescent="0.3">
      <c r="A374" s="64" t="s">
        <v>13</v>
      </c>
      <c r="B374" s="64" t="s">
        <v>369</v>
      </c>
      <c r="C374" s="64" t="s">
        <v>1512</v>
      </c>
      <c r="D374" s="65">
        <v>5.8555320855719649E-5</v>
      </c>
      <c r="E374" s="65">
        <v>1.0046329730974765E-5</v>
      </c>
      <c r="F374" s="65">
        <v>5.2342169346021697E-6</v>
      </c>
    </row>
    <row r="375" spans="1:6" ht="15.75" outlineLevel="2" thickBot="1" x14ac:dyDescent="0.3">
      <c r="A375" s="64" t="s">
        <v>13</v>
      </c>
      <c r="B375" s="64" t="s">
        <v>370</v>
      </c>
      <c r="C375" s="64" t="s">
        <v>1513</v>
      </c>
      <c r="D375" s="65">
        <v>3.0149905168950514E-5</v>
      </c>
      <c r="E375" s="65">
        <v>5.2301392884680157E-6</v>
      </c>
      <c r="F375" s="65">
        <v>2.6303296948926732E-6</v>
      </c>
    </row>
    <row r="376" spans="1:6" ht="15.75" outlineLevel="2" thickBot="1" x14ac:dyDescent="0.3">
      <c r="A376" s="64" t="s">
        <v>13</v>
      </c>
      <c r="B376" s="64" t="s">
        <v>371</v>
      </c>
      <c r="C376" s="64" t="s">
        <v>1514</v>
      </c>
      <c r="D376" s="65">
        <v>1.935910327470293E-4</v>
      </c>
      <c r="E376" s="65">
        <v>3.5668763684570698E-5</v>
      </c>
      <c r="F376" s="65">
        <v>1.8912381693396654E-5</v>
      </c>
    </row>
    <row r="377" spans="1:6" ht="15.75" outlineLevel="2" thickBot="1" x14ac:dyDescent="0.3">
      <c r="A377" s="64" t="s">
        <v>13</v>
      </c>
      <c r="B377" s="64" t="s">
        <v>372</v>
      </c>
      <c r="C377" s="64" t="s">
        <v>1515</v>
      </c>
      <c r="D377" s="65">
        <v>2.7477659902009965E-4</v>
      </c>
      <c r="E377" s="65">
        <v>5.5727698735862095E-5</v>
      </c>
      <c r="F377" s="65">
        <v>2.4076065758951068E-5</v>
      </c>
    </row>
    <row r="378" spans="1:6" ht="15.75" outlineLevel="2" thickBot="1" x14ac:dyDescent="0.3">
      <c r="A378" s="64" t="s">
        <v>13</v>
      </c>
      <c r="B378" s="64" t="s">
        <v>373</v>
      </c>
      <c r="C378" s="64" t="s">
        <v>1516</v>
      </c>
      <c r="D378" s="65">
        <v>1.8293407112508943E-5</v>
      </c>
      <c r="E378" s="65">
        <v>4.1663294777106449E-6</v>
      </c>
      <c r="F378" s="65">
        <v>3.3804887174226336E-6</v>
      </c>
    </row>
    <row r="379" spans="1:6" ht="15.75" outlineLevel="2" thickBot="1" x14ac:dyDescent="0.3">
      <c r="A379" s="64" t="s">
        <v>13</v>
      </c>
      <c r="B379" s="64" t="s">
        <v>374</v>
      </c>
      <c r="C379" s="64" t="s">
        <v>1517</v>
      </c>
      <c r="D379" s="65">
        <v>3.0115480893432451E-4</v>
      </c>
      <c r="E379" s="65">
        <v>5.0623781696421967E-5</v>
      </c>
      <c r="F379" s="65">
        <v>2.5092838460986865E-5</v>
      </c>
    </row>
    <row r="380" spans="1:6" ht="15.75" outlineLevel="2" thickBot="1" x14ac:dyDescent="0.3">
      <c r="A380" s="64" t="s">
        <v>13</v>
      </c>
      <c r="B380" s="64" t="s">
        <v>375</v>
      </c>
      <c r="C380" s="64" t="s">
        <v>1518</v>
      </c>
      <c r="D380" s="65">
        <v>3.3548690050880584E-2</v>
      </c>
      <c r="E380" s="65">
        <v>9.7208794554153096E-3</v>
      </c>
      <c r="F380" s="65">
        <v>5.8681650540914985E-3</v>
      </c>
    </row>
    <row r="381" spans="1:6" ht="15.75" outlineLevel="2" thickBot="1" x14ac:dyDescent="0.3">
      <c r="A381" s="64" t="s">
        <v>13</v>
      </c>
      <c r="B381" s="64" t="s">
        <v>376</v>
      </c>
      <c r="C381" s="64" t="s">
        <v>1519</v>
      </c>
      <c r="D381" s="65">
        <v>1.1798045721024492E-3</v>
      </c>
      <c r="E381" s="65">
        <v>3.0047878013095064E-4</v>
      </c>
      <c r="F381" s="65">
        <v>1.7745250775196616E-4</v>
      </c>
    </row>
    <row r="382" spans="1:6" ht="15.75" outlineLevel="2" thickBot="1" x14ac:dyDescent="0.3">
      <c r="A382" s="64" t="s">
        <v>13</v>
      </c>
      <c r="B382" s="64" t="s">
        <v>377</v>
      </c>
      <c r="C382" s="64" t="s">
        <v>1520</v>
      </c>
      <c r="D382" s="65">
        <v>9.7306980151746938E-4</v>
      </c>
      <c r="E382" s="65">
        <v>1.795964338296949E-4</v>
      </c>
      <c r="F382" s="65">
        <v>9.2235483640125263E-5</v>
      </c>
    </row>
    <row r="383" spans="1:6" ht="15.75" outlineLevel="2" thickBot="1" x14ac:dyDescent="0.3">
      <c r="A383" s="64" t="s">
        <v>13</v>
      </c>
      <c r="B383" s="64" t="s">
        <v>378</v>
      </c>
      <c r="C383" s="64" t="s">
        <v>1521</v>
      </c>
      <c r="D383" s="65">
        <v>1.9499997605176615E-2</v>
      </c>
      <c r="E383" s="65">
        <v>3.7436682044965142E-3</v>
      </c>
      <c r="F383" s="65">
        <v>1.8037136140742949E-3</v>
      </c>
    </row>
    <row r="384" spans="1:6" ht="15.75" outlineLevel="2" thickBot="1" x14ac:dyDescent="0.3">
      <c r="A384" s="64" t="s">
        <v>13</v>
      </c>
      <c r="B384" s="64" t="s">
        <v>446</v>
      </c>
      <c r="C384" s="64" t="s">
        <v>1522</v>
      </c>
      <c r="D384" s="65">
        <v>2.5882671714505886E-4</v>
      </c>
      <c r="E384" s="65">
        <v>5.1100494529488942E-5</v>
      </c>
      <c r="F384" s="65">
        <v>2.3305704338829259E-5</v>
      </c>
    </row>
    <row r="385" spans="1:6" ht="15.75" outlineLevel="2" thickBot="1" x14ac:dyDescent="0.3">
      <c r="A385" s="64" t="s">
        <v>13</v>
      </c>
      <c r="B385" s="64" t="s">
        <v>336</v>
      </c>
      <c r="C385" s="64" t="s">
        <v>1480</v>
      </c>
      <c r="D385" s="65">
        <v>1.624559045825761E-3</v>
      </c>
      <c r="E385" s="65">
        <v>3.3847760990738491E-4</v>
      </c>
      <c r="F385" s="65">
        <v>7.4277484919492453E-5</v>
      </c>
    </row>
    <row r="386" spans="1:6" ht="15.75" outlineLevel="2" thickBot="1" x14ac:dyDescent="0.3">
      <c r="A386" s="64" t="s">
        <v>13</v>
      </c>
      <c r="B386" s="64" t="s">
        <v>337</v>
      </c>
      <c r="C386" s="64" t="s">
        <v>1481</v>
      </c>
      <c r="D386" s="65">
        <v>1.2775346417294887E-3</v>
      </c>
      <c r="E386" s="65">
        <v>2.0291042038963466E-4</v>
      </c>
      <c r="F386" s="65">
        <v>4.1816632380506759E-5</v>
      </c>
    </row>
    <row r="387" spans="1:6" ht="15.75" outlineLevel="2" thickBot="1" x14ac:dyDescent="0.3">
      <c r="A387" s="64" t="s">
        <v>13</v>
      </c>
      <c r="B387" s="64" t="s">
        <v>338</v>
      </c>
      <c r="C387" s="64" t="s">
        <v>1482</v>
      </c>
      <c r="D387" s="65">
        <v>9.5664932106358637E-4</v>
      </c>
      <c r="E387" s="65">
        <v>1.5264096882597854E-4</v>
      </c>
      <c r="F387" s="65">
        <v>2.2427612819313968E-5</v>
      </c>
    </row>
    <row r="388" spans="1:6" ht="15.75" outlineLevel="2" thickBot="1" x14ac:dyDescent="0.3">
      <c r="A388" s="64" t="s">
        <v>13</v>
      </c>
      <c r="B388" s="64" t="s">
        <v>339</v>
      </c>
      <c r="C388" s="64" t="s">
        <v>1483</v>
      </c>
      <c r="D388" s="65">
        <v>8.2271969099992023E-4</v>
      </c>
      <c r="E388" s="65">
        <v>1.451773885396707E-4</v>
      </c>
      <c r="F388" s="65">
        <v>3.3252421456322816E-5</v>
      </c>
    </row>
    <row r="389" spans="1:6" ht="15.75" outlineLevel="2" thickBot="1" x14ac:dyDescent="0.3">
      <c r="A389" s="64" t="s">
        <v>13</v>
      </c>
      <c r="B389" s="64" t="s">
        <v>340</v>
      </c>
      <c r="C389" s="64" t="s">
        <v>1484</v>
      </c>
      <c r="D389" s="65">
        <v>1.9348224418996399E-4</v>
      </c>
      <c r="E389" s="65">
        <v>3.0448233498453486E-5</v>
      </c>
      <c r="F389" s="65">
        <v>6.0878272652605394E-6</v>
      </c>
    </row>
    <row r="390" spans="1:6" ht="15.75" outlineLevel="2" thickBot="1" x14ac:dyDescent="0.3">
      <c r="A390" s="64" t="s">
        <v>13</v>
      </c>
      <c r="B390" s="64" t="s">
        <v>341</v>
      </c>
      <c r="C390" s="64" t="s">
        <v>1485</v>
      </c>
      <c r="D390" s="65">
        <v>4.1066988485844412E-3</v>
      </c>
      <c r="E390" s="65">
        <v>6.4865583139730326E-4</v>
      </c>
      <c r="F390" s="65">
        <v>1.3474462885912814E-4</v>
      </c>
    </row>
    <row r="391" spans="1:6" ht="15.75" outlineLevel="2" thickBot="1" x14ac:dyDescent="0.3">
      <c r="A391" s="64" t="s">
        <v>13</v>
      </c>
      <c r="B391" s="64" t="s">
        <v>342</v>
      </c>
      <c r="C391" s="64" t="s">
        <v>1486</v>
      </c>
      <c r="D391" s="65">
        <v>5.3653553790339956E-3</v>
      </c>
      <c r="E391" s="65">
        <v>1.137165887545687E-3</v>
      </c>
      <c r="F391" s="65">
        <v>2.5774237112657417E-4</v>
      </c>
    </row>
    <row r="392" spans="1:6" ht="15.75" outlineLevel="2" thickBot="1" x14ac:dyDescent="0.3">
      <c r="A392" s="64" t="s">
        <v>13</v>
      </c>
      <c r="B392" s="64" t="s">
        <v>343</v>
      </c>
      <c r="C392" s="64" t="s">
        <v>1487</v>
      </c>
      <c r="D392" s="65">
        <v>1.2258984643317616E-3</v>
      </c>
      <c r="E392" s="65">
        <v>2.2257602939328099E-4</v>
      </c>
      <c r="F392" s="65">
        <v>2.7994208277301005E-5</v>
      </c>
    </row>
    <row r="393" spans="1:6" ht="15.75" outlineLevel="2" thickBot="1" x14ac:dyDescent="0.3">
      <c r="A393" s="64" t="s">
        <v>13</v>
      </c>
      <c r="B393" s="64" t="s">
        <v>344</v>
      </c>
      <c r="C393" s="64" t="s">
        <v>1488</v>
      </c>
      <c r="D393" s="65">
        <v>3.2711887515211842E-3</v>
      </c>
      <c r="E393" s="65">
        <v>5.6278503804199523E-4</v>
      </c>
      <c r="F393" s="65">
        <v>1.2992827730030814E-4</v>
      </c>
    </row>
    <row r="394" spans="1:6" ht="15.75" outlineLevel="2" thickBot="1" x14ac:dyDescent="0.3">
      <c r="A394" s="64" t="s">
        <v>13</v>
      </c>
      <c r="B394" s="64" t="s">
        <v>345</v>
      </c>
      <c r="C394" s="64" t="s">
        <v>1489</v>
      </c>
      <c r="D394" s="65">
        <v>5.0806313192376055E-4</v>
      </c>
      <c r="E394" s="65">
        <v>8.4322169147312608E-5</v>
      </c>
      <c r="F394" s="65">
        <v>1.9422807358757822E-5</v>
      </c>
    </row>
    <row r="395" spans="1:6" ht="15.75" outlineLevel="2" thickBot="1" x14ac:dyDescent="0.3">
      <c r="A395" s="64" t="s">
        <v>13</v>
      </c>
      <c r="B395" s="64" t="s">
        <v>346</v>
      </c>
      <c r="C395" s="64" t="s">
        <v>1490</v>
      </c>
      <c r="D395" s="65">
        <v>3.1518253724194573E-3</v>
      </c>
      <c r="E395" s="65">
        <v>4.9438210484892861E-4</v>
      </c>
      <c r="F395" s="65">
        <v>1.0644670338325365E-4</v>
      </c>
    </row>
    <row r="396" spans="1:6" ht="15.75" outlineLevel="2" thickBot="1" x14ac:dyDescent="0.3">
      <c r="A396" s="64" t="s">
        <v>13</v>
      </c>
      <c r="B396" s="64" t="s">
        <v>347</v>
      </c>
      <c r="C396" s="64" t="s">
        <v>1491</v>
      </c>
      <c r="D396" s="65">
        <v>3.4859559220489205E-3</v>
      </c>
      <c r="E396" s="65">
        <v>5.2768117227841658E-4</v>
      </c>
      <c r="F396" s="65">
        <v>8.7694799974942603E-5</v>
      </c>
    </row>
    <row r="397" spans="1:6" ht="15.75" outlineLevel="2" thickBot="1" x14ac:dyDescent="0.3">
      <c r="A397" s="64" t="s">
        <v>13</v>
      </c>
      <c r="B397" s="64" t="s">
        <v>348</v>
      </c>
      <c r="C397" s="64" t="s">
        <v>1492</v>
      </c>
      <c r="D397" s="65">
        <v>2.7738105513527112E-4</v>
      </c>
      <c r="E397" s="65">
        <v>4.3596705481324828E-5</v>
      </c>
      <c r="F397" s="65">
        <v>6.1705996973518133E-6</v>
      </c>
    </row>
    <row r="398" spans="1:6" ht="15.75" outlineLevel="2" thickBot="1" x14ac:dyDescent="0.3">
      <c r="A398" s="64" t="s">
        <v>13</v>
      </c>
      <c r="B398" s="64" t="s">
        <v>349</v>
      </c>
      <c r="C398" s="64" t="s">
        <v>1493</v>
      </c>
      <c r="D398" s="65">
        <v>1.1071597261953711E-2</v>
      </c>
      <c r="E398" s="65">
        <v>2.0046564658394409E-3</v>
      </c>
      <c r="F398" s="65">
        <v>4.5761005319326864E-4</v>
      </c>
    </row>
    <row r="399" spans="1:6" ht="15.75" outlineLevel="2" thickBot="1" x14ac:dyDescent="0.3">
      <c r="A399" s="64" t="s">
        <v>13</v>
      </c>
      <c r="B399" s="64" t="s">
        <v>350</v>
      </c>
      <c r="C399" s="64" t="s">
        <v>1494</v>
      </c>
      <c r="D399" s="65">
        <v>5.9425717104776834E-3</v>
      </c>
      <c r="E399" s="65">
        <v>1.096610228182548E-3</v>
      </c>
      <c r="F399" s="65">
        <v>2.5507130541967409E-4</v>
      </c>
    </row>
    <row r="400" spans="1:6" ht="15.75" outlineLevel="2" thickBot="1" x14ac:dyDescent="0.3">
      <c r="A400" s="64" t="s">
        <v>13</v>
      </c>
      <c r="B400" s="64" t="s">
        <v>351</v>
      </c>
      <c r="C400" s="64" t="s">
        <v>1495</v>
      </c>
      <c r="D400" s="65">
        <v>2.8798166746741731E-2</v>
      </c>
      <c r="E400" s="65">
        <v>5.2470200035002485E-3</v>
      </c>
      <c r="F400" s="65">
        <v>1.1250316284256384E-3</v>
      </c>
    </row>
    <row r="401" spans="1:6" ht="15.75" outlineLevel="2" thickBot="1" x14ac:dyDescent="0.3">
      <c r="A401" s="64" t="s">
        <v>13</v>
      </c>
      <c r="B401" s="64" t="s">
        <v>352</v>
      </c>
      <c r="C401" s="64" t="s">
        <v>1496</v>
      </c>
      <c r="D401" s="65">
        <v>0.91280668127410314</v>
      </c>
      <c r="E401" s="65">
        <v>0.15108440550663962</v>
      </c>
      <c r="F401" s="65">
        <v>2.2366357780416918E-2</v>
      </c>
    </row>
    <row r="402" spans="1:6" ht="15.75" outlineLevel="2" thickBot="1" x14ac:dyDescent="0.3">
      <c r="A402" s="64" t="s">
        <v>13</v>
      </c>
      <c r="B402" s="64" t="s">
        <v>353</v>
      </c>
      <c r="C402" s="64" t="s">
        <v>1497</v>
      </c>
      <c r="D402" s="65">
        <v>5.6283131066953516E-3</v>
      </c>
      <c r="E402" s="65">
        <v>9.9898651101271575E-4</v>
      </c>
      <c r="F402" s="65">
        <v>1.331581648350833E-4</v>
      </c>
    </row>
    <row r="403" spans="1:6" ht="15.75" outlineLevel="2" thickBot="1" x14ac:dyDescent="0.3">
      <c r="A403" s="64" t="s">
        <v>13</v>
      </c>
      <c r="B403" s="64" t="s">
        <v>354</v>
      </c>
      <c r="C403" s="64" t="s">
        <v>1498</v>
      </c>
      <c r="D403" s="65">
        <v>1.9071186233336702E-3</v>
      </c>
      <c r="E403" s="65">
        <v>3.2402081361708804E-4</v>
      </c>
      <c r="F403" s="65">
        <v>4.454406397103966E-5</v>
      </c>
    </row>
    <row r="404" spans="1:6" ht="15.75" outlineLevel="2" thickBot="1" x14ac:dyDescent="0.3">
      <c r="A404" s="64" t="s">
        <v>13</v>
      </c>
      <c r="B404" s="64" t="s">
        <v>355</v>
      </c>
      <c r="C404" s="64" t="s">
        <v>1499</v>
      </c>
      <c r="D404" s="65">
        <v>1.3898355624281705E-3</v>
      </c>
      <c r="E404" s="65">
        <v>2.2445365696393044E-4</v>
      </c>
      <c r="F404" s="65">
        <v>4.7561971346692547E-5</v>
      </c>
    </row>
    <row r="405" spans="1:6" ht="15.75" outlineLevel="2" thickBot="1" x14ac:dyDescent="0.3">
      <c r="A405" s="64" t="s">
        <v>13</v>
      </c>
      <c r="B405" s="64" t="s">
        <v>356</v>
      </c>
      <c r="C405" s="64" t="s">
        <v>1500</v>
      </c>
      <c r="D405" s="65">
        <v>2.8984531172873179E-3</v>
      </c>
      <c r="E405" s="65">
        <v>5.6136732560297872E-4</v>
      </c>
      <c r="F405" s="65">
        <v>6.6759131517206321E-5</v>
      </c>
    </row>
    <row r="406" spans="1:6" ht="15.75" outlineLevel="2" thickBot="1" x14ac:dyDescent="0.3">
      <c r="A406" s="64" t="s">
        <v>13</v>
      </c>
      <c r="B406" s="64" t="s">
        <v>357</v>
      </c>
      <c r="C406" s="64" t="s">
        <v>1501</v>
      </c>
      <c r="D406" s="65">
        <v>2.4060176114188481E-2</v>
      </c>
      <c r="E406" s="65">
        <v>3.9747360919260176E-3</v>
      </c>
      <c r="F406" s="65">
        <v>5.7185920779919449E-4</v>
      </c>
    </row>
    <row r="407" spans="1:6" ht="15.75" outlineLevel="2" thickBot="1" x14ac:dyDescent="0.3">
      <c r="A407" s="64" t="s">
        <v>13</v>
      </c>
      <c r="B407" s="64" t="s">
        <v>358</v>
      </c>
      <c r="C407" s="64" t="s">
        <v>1502</v>
      </c>
      <c r="D407" s="65">
        <v>7.6140144484146838E-6</v>
      </c>
      <c r="E407" s="65">
        <v>1.7326261804854895E-6</v>
      </c>
      <c r="F407" s="65">
        <v>3.9497265727447224E-7</v>
      </c>
    </row>
    <row r="408" spans="1:6" ht="15.75" outlineLevel="2" thickBot="1" x14ac:dyDescent="0.3">
      <c r="A408" s="64" t="s">
        <v>13</v>
      </c>
      <c r="B408" s="64" t="s">
        <v>359</v>
      </c>
      <c r="C408" s="64" t="s">
        <v>1503</v>
      </c>
      <c r="D408" s="65">
        <v>2.5790387301963849E-6</v>
      </c>
      <c r="E408" s="65">
        <v>4.1502541996944375E-7</v>
      </c>
      <c r="F408" s="65">
        <v>5.7227907457089552E-8</v>
      </c>
    </row>
    <row r="409" spans="1:6" ht="15.75" outlineLevel="2" thickBot="1" x14ac:dyDescent="0.3">
      <c r="A409" s="64" t="s">
        <v>13</v>
      </c>
      <c r="B409" s="64" t="s">
        <v>360</v>
      </c>
      <c r="C409" s="64" t="s">
        <v>1504</v>
      </c>
      <c r="D409" s="65">
        <v>8.7012966796941538E-2</v>
      </c>
      <c r="E409" s="65">
        <v>2.4574600784358434E-2</v>
      </c>
      <c r="F409" s="65">
        <v>4.1653344437456259E-3</v>
      </c>
    </row>
    <row r="410" spans="1:6" ht="15.75" outlineLevel="2" thickBot="1" x14ac:dyDescent="0.3">
      <c r="A410" s="64" t="s">
        <v>13</v>
      </c>
      <c r="B410" s="64" t="s">
        <v>361</v>
      </c>
      <c r="C410" s="64" t="s">
        <v>1505</v>
      </c>
      <c r="D410" s="65">
        <v>1.25268472098199E-2</v>
      </c>
      <c r="E410" s="65">
        <v>3.0212568244206905E-3</v>
      </c>
      <c r="F410" s="65">
        <v>4.9011953130363175E-4</v>
      </c>
    </row>
    <row r="411" spans="1:6" ht="15.75" outlineLevel="2" thickBot="1" x14ac:dyDescent="0.3">
      <c r="A411" s="64" t="s">
        <v>13</v>
      </c>
      <c r="B411" s="64" t="s">
        <v>362</v>
      </c>
      <c r="C411" s="64" t="s">
        <v>1506</v>
      </c>
      <c r="D411" s="65">
        <v>9.8676872466545162E-3</v>
      </c>
      <c r="E411" s="65">
        <v>1.7879402592824256E-3</v>
      </c>
      <c r="F411" s="65">
        <v>2.5555265268156839E-4</v>
      </c>
    </row>
    <row r="412" spans="1:6" ht="15.75" outlineLevel="2" thickBot="1" x14ac:dyDescent="0.3">
      <c r="A412" s="64" t="s">
        <v>13</v>
      </c>
      <c r="B412" s="64" t="s">
        <v>363</v>
      </c>
      <c r="C412" s="64" t="s">
        <v>1507</v>
      </c>
      <c r="D412" s="65">
        <v>1.4426537306238234E-2</v>
      </c>
      <c r="E412" s="65">
        <v>2.3071332634653674E-3</v>
      </c>
      <c r="F412" s="65">
        <v>4.2306575762598493E-4</v>
      </c>
    </row>
    <row r="413" spans="1:6" ht="15.75" outlineLevel="2" thickBot="1" x14ac:dyDescent="0.3">
      <c r="A413" s="64" t="s">
        <v>13</v>
      </c>
      <c r="B413" s="64" t="s">
        <v>364</v>
      </c>
      <c r="C413" s="64" t="s">
        <v>1508</v>
      </c>
      <c r="D413" s="65">
        <v>3.8813635498727631E-4</v>
      </c>
      <c r="E413" s="65">
        <v>6.7653300622082726E-5</v>
      </c>
      <c r="F413" s="65">
        <v>1.4644914555370163E-5</v>
      </c>
    </row>
    <row r="414" spans="1:6" ht="15.75" outlineLevel="2" thickBot="1" x14ac:dyDescent="0.3">
      <c r="A414" s="64" t="s">
        <v>13</v>
      </c>
      <c r="B414" s="64" t="s">
        <v>365</v>
      </c>
      <c r="C414" s="64" t="s">
        <v>1509</v>
      </c>
      <c r="D414" s="65">
        <v>1.3363717485791857E-4</v>
      </c>
      <c r="E414" s="65">
        <v>2.4822166897795477E-5</v>
      </c>
      <c r="F414" s="65">
        <v>3.4715468780373687E-6</v>
      </c>
    </row>
    <row r="415" spans="1:6" ht="15.75" outlineLevel="2" thickBot="1" x14ac:dyDescent="0.3">
      <c r="A415" s="64" t="s">
        <v>13</v>
      </c>
      <c r="B415" s="64" t="s">
        <v>444</v>
      </c>
      <c r="C415" s="64" t="s">
        <v>1588</v>
      </c>
      <c r="D415" s="65">
        <v>3.9204312587542953E-5</v>
      </c>
      <c r="E415" s="65">
        <v>5.6239529215129323E-6</v>
      </c>
      <c r="F415" s="65">
        <v>1.1902072045121097E-6</v>
      </c>
    </row>
    <row r="416" spans="1:6" ht="15.75" outlineLevel="2" thickBot="1" x14ac:dyDescent="0.3">
      <c r="A416" s="64" t="s">
        <v>13</v>
      </c>
      <c r="B416" s="64" t="s">
        <v>335</v>
      </c>
      <c r="C416" s="64" t="s">
        <v>2100</v>
      </c>
      <c r="D416" s="65">
        <v>5.4925680634426729E-5</v>
      </c>
      <c r="E416" s="65">
        <v>1.1559240120985149E-6</v>
      </c>
      <c r="F416" s="65">
        <v>1.4738383575006247E-6</v>
      </c>
    </row>
    <row r="417" spans="1:6" ht="15.75" outlineLevel="2" thickBot="1" x14ac:dyDescent="0.3">
      <c r="A417" s="64" t="s">
        <v>13</v>
      </c>
      <c r="B417" s="64" t="s">
        <v>436</v>
      </c>
      <c r="C417" s="64" t="s">
        <v>2100</v>
      </c>
      <c r="D417" s="65">
        <v>4.0608559783668239E-5</v>
      </c>
      <c r="E417" s="65">
        <v>9.1586007286928629E-5</v>
      </c>
      <c r="F417" s="65">
        <v>5.9172314477041555E-6</v>
      </c>
    </row>
    <row r="418" spans="1:6" ht="15.75" outlineLevel="2" thickBot="1" x14ac:dyDescent="0.3">
      <c r="A418" s="64" t="s">
        <v>13</v>
      </c>
      <c r="B418" s="64" t="s">
        <v>366</v>
      </c>
      <c r="C418" s="64" t="s">
        <v>2100</v>
      </c>
      <c r="D418" s="65">
        <v>4.3994045203443952E-6</v>
      </c>
      <c r="E418" s="65">
        <v>7.349815226408529E-7</v>
      </c>
      <c r="F418" s="65">
        <v>1.0086430369984735E-7</v>
      </c>
    </row>
    <row r="419" spans="1:6" ht="15.75" outlineLevel="1" thickBot="1" x14ac:dyDescent="0.3">
      <c r="A419" s="67" t="s">
        <v>1642</v>
      </c>
      <c r="B419" s="64"/>
      <c r="C419" s="64"/>
      <c r="D419" s="65">
        <f>SUBTOTAL(9,D210:D418)</f>
        <v>102.57662392004988</v>
      </c>
      <c r="E419" s="65">
        <f>SUBTOTAL(9,E210:E418)</f>
        <v>4.7245373916321656</v>
      </c>
      <c r="F419" s="65">
        <f>SUBTOTAL(9,F210:F418)</f>
        <v>6.4210962494161112</v>
      </c>
    </row>
    <row r="420" spans="1:6" ht="15.75" outlineLevel="2" thickBot="1" x14ac:dyDescent="0.3">
      <c r="A420" s="64" t="s">
        <v>14</v>
      </c>
      <c r="B420" s="64" t="s">
        <v>239</v>
      </c>
      <c r="C420" s="64" t="s">
        <v>1383</v>
      </c>
      <c r="D420" s="65">
        <v>0.12781401123100689</v>
      </c>
      <c r="E420" s="65">
        <v>1.343440914199673E-3</v>
      </c>
      <c r="F420" s="65">
        <v>0.1256909899557152</v>
      </c>
    </row>
    <row r="421" spans="1:6" ht="15.75" outlineLevel="2" thickBot="1" x14ac:dyDescent="0.3">
      <c r="A421" s="64" t="s">
        <v>14</v>
      </c>
      <c r="B421" s="64" t="s">
        <v>240</v>
      </c>
      <c r="C421" s="64" t="s">
        <v>1384</v>
      </c>
      <c r="D421" s="65">
        <v>6.811897521533089E-2</v>
      </c>
      <c r="E421" s="65">
        <v>6.8317244814725792E-4</v>
      </c>
      <c r="F421" s="65">
        <v>3.2197730127740104E-2</v>
      </c>
    </row>
    <row r="422" spans="1:6" ht="15.75" outlineLevel="2" thickBot="1" x14ac:dyDescent="0.3">
      <c r="A422" s="64" t="s">
        <v>14</v>
      </c>
      <c r="B422" s="64" t="s">
        <v>241</v>
      </c>
      <c r="C422" s="64" t="s">
        <v>1385</v>
      </c>
      <c r="D422" s="65">
        <v>0.12518225387654355</v>
      </c>
      <c r="E422" s="65">
        <v>1.1110493085739379E-3</v>
      </c>
      <c r="F422" s="65">
        <v>4.0378122976815001E-3</v>
      </c>
    </row>
    <row r="423" spans="1:6" ht="15.75" outlineLevel="2" thickBot="1" x14ac:dyDescent="0.3">
      <c r="A423" s="64" t="s">
        <v>14</v>
      </c>
      <c r="B423" s="64" t="s">
        <v>242</v>
      </c>
      <c r="C423" s="64" t="s">
        <v>1386</v>
      </c>
      <c r="D423" s="65">
        <v>1.579483961706539E-2</v>
      </c>
      <c r="E423" s="65">
        <v>9.5433411417177228E-5</v>
      </c>
      <c r="F423" s="65">
        <v>3.7953245687548961E-3</v>
      </c>
    </row>
    <row r="424" spans="1:6" ht="15.75" outlineLevel="2" thickBot="1" x14ac:dyDescent="0.3">
      <c r="A424" s="64" t="s">
        <v>14</v>
      </c>
      <c r="B424" s="64" t="s">
        <v>243</v>
      </c>
      <c r="C424" s="64" t="s">
        <v>1387</v>
      </c>
      <c r="D424" s="65">
        <v>5.9456318414619926E-4</v>
      </c>
      <c r="E424" s="65">
        <v>6.3744430703212051E-6</v>
      </c>
      <c r="F424" s="65">
        <v>1.328411475618233E-4</v>
      </c>
    </row>
    <row r="425" spans="1:6" ht="15.75" outlineLevel="2" thickBot="1" x14ac:dyDescent="0.3">
      <c r="A425" s="64" t="s">
        <v>14</v>
      </c>
      <c r="B425" s="64" t="s">
        <v>244</v>
      </c>
      <c r="C425" s="64" t="s">
        <v>1388</v>
      </c>
      <c r="D425" s="65">
        <v>7.1774604710388124E-4</v>
      </c>
      <c r="E425" s="65">
        <v>7.6334988005501815E-6</v>
      </c>
      <c r="F425" s="65">
        <v>1.5856270608119127E-4</v>
      </c>
    </row>
    <row r="426" spans="1:6" ht="15.75" outlineLevel="2" thickBot="1" x14ac:dyDescent="0.3">
      <c r="A426" s="64" t="s">
        <v>14</v>
      </c>
      <c r="B426" s="64" t="s">
        <v>245</v>
      </c>
      <c r="C426" s="64" t="s">
        <v>1389</v>
      </c>
      <c r="D426" s="65">
        <v>5.2144012319104955E-6</v>
      </c>
      <c r="E426" s="65">
        <v>5.340701846508968E-8</v>
      </c>
      <c r="F426" s="65">
        <v>1.310086114376803E-6</v>
      </c>
    </row>
    <row r="427" spans="1:6" ht="15.75" outlineLevel="2" thickBot="1" x14ac:dyDescent="0.3">
      <c r="A427" s="64" t="s">
        <v>14</v>
      </c>
      <c r="B427" s="64" t="s">
        <v>246</v>
      </c>
      <c r="C427" s="64" t="s">
        <v>1390</v>
      </c>
      <c r="D427" s="65">
        <v>4.1366654789027575E-2</v>
      </c>
      <c r="E427" s="65">
        <v>2.5084197177219312E-4</v>
      </c>
      <c r="F427" s="65">
        <v>9.7296920820897064E-3</v>
      </c>
    </row>
    <row r="428" spans="1:6" ht="15.75" outlineLevel="2" thickBot="1" x14ac:dyDescent="0.3">
      <c r="A428" s="64" t="s">
        <v>14</v>
      </c>
      <c r="B428" s="64" t="s">
        <v>247</v>
      </c>
      <c r="C428" s="64" t="s">
        <v>1391</v>
      </c>
      <c r="D428" s="65">
        <v>1.4695739851624593E-4</v>
      </c>
      <c r="E428" s="65">
        <v>1.5051683347517812E-6</v>
      </c>
      <c r="F428" s="65">
        <v>3.2348881419252523E-5</v>
      </c>
    </row>
    <row r="429" spans="1:6" ht="15.75" outlineLevel="2" thickBot="1" x14ac:dyDescent="0.3">
      <c r="A429" s="64" t="s">
        <v>14</v>
      </c>
      <c r="B429" s="64" t="s">
        <v>248</v>
      </c>
      <c r="C429" s="64" t="s">
        <v>1392</v>
      </c>
      <c r="D429" s="65">
        <v>4.1154834646170446E-4</v>
      </c>
      <c r="E429" s="65">
        <v>4.2151612282650742E-6</v>
      </c>
      <c r="F429" s="65">
        <v>9.8701748437839647E-5</v>
      </c>
    </row>
    <row r="430" spans="1:6" ht="15.75" outlineLevel="2" thickBot="1" x14ac:dyDescent="0.3">
      <c r="A430" s="64" t="s">
        <v>14</v>
      </c>
      <c r="B430" s="64" t="s">
        <v>249</v>
      </c>
      <c r="C430" s="64" t="s">
        <v>1393</v>
      </c>
      <c r="D430" s="65">
        <v>3.1492256744112247E-5</v>
      </c>
      <c r="E430" s="65">
        <v>3.2254989612421747E-7</v>
      </c>
      <c r="F430" s="65">
        <v>7.2831095210837317E-6</v>
      </c>
    </row>
    <row r="431" spans="1:6" ht="15.75" outlineLevel="2" thickBot="1" x14ac:dyDescent="0.3">
      <c r="A431" s="64" t="s">
        <v>14</v>
      </c>
      <c r="B431" s="64" t="s">
        <v>250</v>
      </c>
      <c r="C431" s="64" t="s">
        <v>1394</v>
      </c>
      <c r="D431" s="65">
        <v>4.1102335945240416E-3</v>
      </c>
      <c r="E431" s="65">
        <v>4.7580472956820763E-5</v>
      </c>
      <c r="F431" s="65">
        <v>1.0968741346360706E-3</v>
      </c>
    </row>
    <row r="432" spans="1:6" ht="15.75" outlineLevel="2" thickBot="1" x14ac:dyDescent="0.3">
      <c r="A432" s="64" t="s">
        <v>14</v>
      </c>
      <c r="B432" s="64" t="s">
        <v>251</v>
      </c>
      <c r="C432" s="64" t="s">
        <v>1395</v>
      </c>
      <c r="D432" s="65">
        <v>5.2535287589124381E-2</v>
      </c>
      <c r="E432" s="65">
        <v>6.0159321409962365E-4</v>
      </c>
      <c r="F432" s="65">
        <v>1.2663709390661677E-2</v>
      </c>
    </row>
    <row r="433" spans="1:6" ht="15.75" outlineLevel="2" thickBot="1" x14ac:dyDescent="0.3">
      <c r="A433" s="64" t="s">
        <v>14</v>
      </c>
      <c r="B433" s="64" t="s">
        <v>252</v>
      </c>
      <c r="C433" s="64" t="s">
        <v>1396</v>
      </c>
      <c r="D433" s="65">
        <v>3.5594074740445771E-2</v>
      </c>
      <c r="E433" s="65">
        <v>3.975850890304358E-4</v>
      </c>
      <c r="F433" s="65">
        <v>1.3288521039169141E-2</v>
      </c>
    </row>
    <row r="434" spans="1:6" ht="15.75" outlineLevel="2" thickBot="1" x14ac:dyDescent="0.3">
      <c r="A434" s="64" t="s">
        <v>14</v>
      </c>
      <c r="B434" s="64" t="s">
        <v>253</v>
      </c>
      <c r="C434" s="64" t="s">
        <v>1397</v>
      </c>
      <c r="D434" s="65">
        <v>0.57575210025306911</v>
      </c>
      <c r="E434" s="65">
        <v>3.6132883467886725E-3</v>
      </c>
      <c r="F434" s="65">
        <v>0.16172491330848321</v>
      </c>
    </row>
    <row r="435" spans="1:6" ht="15.75" customHeight="1" outlineLevel="2" thickBot="1" x14ac:dyDescent="0.3">
      <c r="A435" s="64" t="s">
        <v>14</v>
      </c>
      <c r="B435" s="64" t="s">
        <v>254</v>
      </c>
      <c r="C435" s="64" t="s">
        <v>1398</v>
      </c>
      <c r="D435" s="65">
        <v>7.2905062409717863E-2</v>
      </c>
      <c r="E435" s="65">
        <v>8.9047872987073578E-4</v>
      </c>
      <c r="F435" s="65">
        <v>2.1795448934598092E-2</v>
      </c>
    </row>
    <row r="436" spans="1:6" ht="15.75" customHeight="1" outlineLevel="2" thickBot="1" x14ac:dyDescent="0.3">
      <c r="A436" s="64" t="s">
        <v>14</v>
      </c>
      <c r="B436" s="64" t="s">
        <v>255</v>
      </c>
      <c r="C436" s="64" t="s">
        <v>1399</v>
      </c>
      <c r="D436" s="65">
        <v>0.50274810811216497</v>
      </c>
      <c r="E436" s="65">
        <v>5.0674309552516915E-3</v>
      </c>
      <c r="F436" s="65">
        <v>0.12899423511330457</v>
      </c>
    </row>
    <row r="437" spans="1:6" ht="15.75" outlineLevel="2" thickBot="1" x14ac:dyDescent="0.3">
      <c r="A437" s="64" t="s">
        <v>14</v>
      </c>
      <c r="B437" s="64" t="s">
        <v>256</v>
      </c>
      <c r="C437" s="64" t="s">
        <v>1400</v>
      </c>
      <c r="D437" s="65">
        <v>4.9769684626669815E-2</v>
      </c>
      <c r="E437" s="65">
        <v>5.6923211000794787E-4</v>
      </c>
      <c r="F437" s="65">
        <v>1.3138323674742797E-2</v>
      </c>
    </row>
    <row r="438" spans="1:6" ht="15.75" outlineLevel="2" thickBot="1" x14ac:dyDescent="0.3">
      <c r="A438" s="64" t="s">
        <v>14</v>
      </c>
      <c r="B438" s="64" t="s">
        <v>257</v>
      </c>
      <c r="C438" s="64" t="s">
        <v>1401</v>
      </c>
      <c r="D438" s="65">
        <v>0.56022894363692755</v>
      </c>
      <c r="E438" s="65">
        <v>4.6979125506125784E-3</v>
      </c>
      <c r="F438" s="65">
        <v>0.12892857238163388</v>
      </c>
    </row>
    <row r="439" spans="1:6" ht="15.75" outlineLevel="2" thickBot="1" x14ac:dyDescent="0.3">
      <c r="A439" s="64" t="s">
        <v>14</v>
      </c>
      <c r="B439" s="64" t="s">
        <v>258</v>
      </c>
      <c r="C439" s="64" t="s">
        <v>1402</v>
      </c>
      <c r="D439" s="65">
        <v>0</v>
      </c>
      <c r="E439" s="65">
        <v>0</v>
      </c>
      <c r="F439" s="65">
        <v>7.7290082638049071E-4</v>
      </c>
    </row>
    <row r="440" spans="1:6" ht="15.75" outlineLevel="2" thickBot="1" x14ac:dyDescent="0.3">
      <c r="A440" s="64" t="s">
        <v>14</v>
      </c>
      <c r="B440" s="64" t="s">
        <v>259</v>
      </c>
      <c r="C440" s="64" t="s">
        <v>1403</v>
      </c>
      <c r="D440" s="65">
        <v>0</v>
      </c>
      <c r="E440" s="65">
        <v>0</v>
      </c>
      <c r="F440" s="65">
        <v>2.8347322544565733E-4</v>
      </c>
    </row>
    <row r="441" spans="1:6" ht="15.75" outlineLevel="2" thickBot="1" x14ac:dyDescent="0.3">
      <c r="A441" s="64" t="s">
        <v>14</v>
      </c>
      <c r="B441" s="64" t="s">
        <v>260</v>
      </c>
      <c r="C441" s="64" t="s">
        <v>1404</v>
      </c>
      <c r="D441" s="65">
        <v>2.3183254729039314E-4</v>
      </c>
      <c r="E441" s="65">
        <v>2.5292480220198563E-6</v>
      </c>
      <c r="F441" s="65">
        <v>4.7991380083063684E-5</v>
      </c>
    </row>
    <row r="442" spans="1:6" ht="15.75" outlineLevel="2" thickBot="1" x14ac:dyDescent="0.3">
      <c r="A442" s="64" t="s">
        <v>14</v>
      </c>
      <c r="B442" s="64" t="s">
        <v>261</v>
      </c>
      <c r="C442" s="64" t="s">
        <v>1405</v>
      </c>
      <c r="D442" s="65">
        <v>5.5554918331932989E-4</v>
      </c>
      <c r="E442" s="65">
        <v>6.979607092475243E-6</v>
      </c>
      <c r="F442" s="65">
        <v>1.3344011964711375E-4</v>
      </c>
    </row>
    <row r="443" spans="1:6" ht="15.75" outlineLevel="2" thickBot="1" x14ac:dyDescent="0.3">
      <c r="A443" s="64" t="s">
        <v>14</v>
      </c>
      <c r="B443" s="64" t="s">
        <v>262</v>
      </c>
      <c r="C443" s="64" t="s">
        <v>1406</v>
      </c>
      <c r="D443" s="65">
        <v>4.0531688367802035E-3</v>
      </c>
      <c r="E443" s="65">
        <v>4.4111729549606922E-5</v>
      </c>
      <c r="F443" s="65">
        <v>1.1511343471507797E-3</v>
      </c>
    </row>
    <row r="444" spans="1:6" ht="15.75" outlineLevel="2" thickBot="1" x14ac:dyDescent="0.3">
      <c r="A444" s="64" t="s">
        <v>14</v>
      </c>
      <c r="B444" s="64" t="s">
        <v>263</v>
      </c>
      <c r="C444" s="64" t="s">
        <v>1407</v>
      </c>
      <c r="D444" s="65">
        <v>2.6315469358416506E-2</v>
      </c>
      <c r="E444" s="65">
        <v>3.0062727691433877E-4</v>
      </c>
      <c r="F444" s="65">
        <v>8.1207312534802394E-3</v>
      </c>
    </row>
    <row r="445" spans="1:6" ht="15.75" outlineLevel="2" thickBot="1" x14ac:dyDescent="0.3">
      <c r="A445" s="64" t="s">
        <v>14</v>
      </c>
      <c r="B445" s="64" t="s">
        <v>264</v>
      </c>
      <c r="C445" s="64" t="s">
        <v>1408</v>
      </c>
      <c r="D445" s="65">
        <v>1.0084057726791916E-5</v>
      </c>
      <c r="E445" s="65">
        <v>1.0328294033390839E-7</v>
      </c>
      <c r="F445" s="65">
        <v>2.733876858241489E-6</v>
      </c>
    </row>
    <row r="446" spans="1:6" ht="15.75" outlineLevel="2" thickBot="1" x14ac:dyDescent="0.3">
      <c r="A446" s="64" t="s">
        <v>14</v>
      </c>
      <c r="B446" s="64" t="s">
        <v>265</v>
      </c>
      <c r="C446" s="64" t="s">
        <v>1409</v>
      </c>
      <c r="D446" s="65">
        <v>1.7589781002644083E-4</v>
      </c>
      <c r="E446" s="65">
        <v>1.8015838284024146E-6</v>
      </c>
      <c r="F446" s="65">
        <v>4.9934866996324119E-5</v>
      </c>
    </row>
    <row r="447" spans="1:6" ht="15.75" outlineLevel="2" thickBot="1" x14ac:dyDescent="0.3">
      <c r="A447" s="64" t="s">
        <v>14</v>
      </c>
      <c r="B447" s="64" t="s">
        <v>266</v>
      </c>
      <c r="C447" s="64" t="s">
        <v>1410</v>
      </c>
      <c r="D447" s="65">
        <v>4.1113794255196708E-3</v>
      </c>
      <c r="E447" s="65">
        <v>2.3619412619318235E-5</v>
      </c>
      <c r="F447" s="65">
        <v>1.0561887640480137E-3</v>
      </c>
    </row>
    <row r="448" spans="1:6" ht="15.75" outlineLevel="2" thickBot="1" x14ac:dyDescent="0.3">
      <c r="A448" s="64" t="s">
        <v>14</v>
      </c>
      <c r="B448" s="64" t="s">
        <v>267</v>
      </c>
      <c r="C448" s="64" t="s">
        <v>1411</v>
      </c>
      <c r="D448" s="65">
        <v>5.0353095492120997E-2</v>
      </c>
      <c r="E448" s="65">
        <v>8.1205591212219798E-4</v>
      </c>
      <c r="F448" s="65">
        <v>5.4756279567939178E-3</v>
      </c>
    </row>
    <row r="449" spans="1:6" ht="15.75" outlineLevel="2" thickBot="1" x14ac:dyDescent="0.3">
      <c r="A449" s="64" t="s">
        <v>14</v>
      </c>
      <c r="B449" s="64" t="s">
        <v>268</v>
      </c>
      <c r="C449" s="64" t="s">
        <v>1412</v>
      </c>
      <c r="D449" s="65">
        <v>0.5830698652702806</v>
      </c>
      <c r="E449" s="65">
        <v>5.955337277586183E-3</v>
      </c>
      <c r="F449" s="65">
        <v>5.6194443118644508E-2</v>
      </c>
    </row>
    <row r="450" spans="1:6" ht="15.75" outlineLevel="2" thickBot="1" x14ac:dyDescent="0.3">
      <c r="A450" s="64" t="s">
        <v>14</v>
      </c>
      <c r="B450" s="64" t="s">
        <v>269</v>
      </c>
      <c r="C450" s="64" t="s">
        <v>1413</v>
      </c>
      <c r="D450" s="65">
        <v>0.74683138105580349</v>
      </c>
      <c r="E450" s="65">
        <v>5.033285982578818E-3</v>
      </c>
      <c r="F450" s="65">
        <v>1.5036061823625841E-2</v>
      </c>
    </row>
    <row r="451" spans="1:6" ht="15.75" outlineLevel="2" thickBot="1" x14ac:dyDescent="0.3">
      <c r="A451" s="64" t="s">
        <v>14</v>
      </c>
      <c r="B451" s="64" t="s">
        <v>270</v>
      </c>
      <c r="C451" s="64" t="s">
        <v>1414</v>
      </c>
      <c r="D451" s="65">
        <v>0.14616027918195407</v>
      </c>
      <c r="E451" s="65">
        <v>1.6304710477601668E-3</v>
      </c>
      <c r="F451" s="65">
        <v>5.0487624119812252E-3</v>
      </c>
    </row>
    <row r="452" spans="1:6" ht="15.75" outlineLevel="2" thickBot="1" x14ac:dyDescent="0.3">
      <c r="A452" s="64" t="s">
        <v>14</v>
      </c>
      <c r="B452" s="64" t="s">
        <v>271</v>
      </c>
      <c r="C452" s="64" t="s">
        <v>1415</v>
      </c>
      <c r="D452" s="65">
        <v>8.3565157269701942E-3</v>
      </c>
      <c r="E452" s="65">
        <v>7.9011892385447296E-5</v>
      </c>
      <c r="F452" s="65">
        <v>1.6866380337082629E-4</v>
      </c>
    </row>
    <row r="453" spans="1:6" ht="15.75" outlineLevel="2" thickBot="1" x14ac:dyDescent="0.3">
      <c r="A453" s="64" t="s">
        <v>14</v>
      </c>
      <c r="B453" s="64" t="s">
        <v>272</v>
      </c>
      <c r="C453" s="64" t="s">
        <v>1416</v>
      </c>
      <c r="D453" s="65">
        <v>7.4195606320336376E-5</v>
      </c>
      <c r="E453" s="65">
        <v>4.9571820450816084E-7</v>
      </c>
      <c r="F453" s="65">
        <v>1.5797222815997715E-6</v>
      </c>
    </row>
    <row r="454" spans="1:6" ht="15.75" outlineLevel="2" thickBot="1" x14ac:dyDescent="0.3">
      <c r="A454" s="64" t="s">
        <v>14</v>
      </c>
      <c r="B454" s="64" t="s">
        <v>273</v>
      </c>
      <c r="C454" s="64" t="s">
        <v>1417</v>
      </c>
      <c r="D454" s="65">
        <v>1.4452455777316017E-2</v>
      </c>
      <c r="E454" s="65">
        <v>1.2361560436223112E-4</v>
      </c>
      <c r="F454" s="65">
        <v>4.2153324152148589E-4</v>
      </c>
    </row>
    <row r="455" spans="1:6" ht="15.75" outlineLevel="2" thickBot="1" x14ac:dyDescent="0.3">
      <c r="A455" s="64" t="s">
        <v>14</v>
      </c>
      <c r="B455" s="64" t="s">
        <v>274</v>
      </c>
      <c r="C455" s="64" t="s">
        <v>1418</v>
      </c>
      <c r="D455" s="65">
        <v>1.4991147064207528E-2</v>
      </c>
      <c r="E455" s="65">
        <v>1.1847333064769927E-4</v>
      </c>
      <c r="F455" s="65">
        <v>2.879441960689465E-4</v>
      </c>
    </row>
    <row r="456" spans="1:6" ht="15.75" outlineLevel="2" thickBot="1" x14ac:dyDescent="0.3">
      <c r="A456" s="64" t="s">
        <v>14</v>
      </c>
      <c r="B456" s="64" t="s">
        <v>275</v>
      </c>
      <c r="C456" s="64" t="s">
        <v>1419</v>
      </c>
      <c r="D456" s="65">
        <v>3.1811381730601523E-2</v>
      </c>
      <c r="E456" s="65">
        <v>2.5101178135672724E-4</v>
      </c>
      <c r="F456" s="65">
        <v>7.6073570427504845E-4</v>
      </c>
    </row>
    <row r="457" spans="1:6" ht="15.75" outlineLevel="2" thickBot="1" x14ac:dyDescent="0.3">
      <c r="A457" s="64" t="s">
        <v>14</v>
      </c>
      <c r="B457" s="64" t="s">
        <v>276</v>
      </c>
      <c r="C457" s="64" t="s">
        <v>1420</v>
      </c>
      <c r="D457" s="65">
        <v>1.3592091226490469E-2</v>
      </c>
      <c r="E457" s="65">
        <v>1.0040706102849561E-4</v>
      </c>
      <c r="F457" s="65">
        <v>3.0236978322593813E-4</v>
      </c>
    </row>
    <row r="458" spans="1:6" ht="15.75" outlineLevel="2" thickBot="1" x14ac:dyDescent="0.3">
      <c r="A458" s="64" t="s">
        <v>14</v>
      </c>
      <c r="B458" s="64" t="s">
        <v>277</v>
      </c>
      <c r="C458" s="64" t="s">
        <v>1421</v>
      </c>
      <c r="D458" s="65">
        <v>6.6521645907135314E-4</v>
      </c>
      <c r="E458" s="65">
        <v>5.1842549126876243E-6</v>
      </c>
      <c r="F458" s="65">
        <v>1.5220092396451674E-5</v>
      </c>
    </row>
    <row r="459" spans="1:6" ht="15.75" outlineLevel="2" thickBot="1" x14ac:dyDescent="0.3">
      <c r="A459" s="64" t="s">
        <v>14</v>
      </c>
      <c r="B459" s="64" t="s">
        <v>278</v>
      </c>
      <c r="C459" s="64" t="s">
        <v>1422</v>
      </c>
      <c r="D459" s="65">
        <v>2.4473005106725034E-2</v>
      </c>
      <c r="E459" s="65">
        <v>2.5032906000625179E-4</v>
      </c>
      <c r="F459" s="65">
        <v>5.4607973609326586E-4</v>
      </c>
    </row>
    <row r="460" spans="1:6" ht="15.75" outlineLevel="2" thickBot="1" x14ac:dyDescent="0.3">
      <c r="A460" s="64" t="s">
        <v>14</v>
      </c>
      <c r="B460" s="64" t="s">
        <v>279</v>
      </c>
      <c r="C460" s="64" t="s">
        <v>1423</v>
      </c>
      <c r="D460" s="65">
        <v>7.8557989648506705E-3</v>
      </c>
      <c r="E460" s="65">
        <v>1.9581548962831525E-4</v>
      </c>
      <c r="F460" s="65">
        <v>2.9337729418401178E-4</v>
      </c>
    </row>
    <row r="461" spans="1:6" ht="15.75" outlineLevel="2" thickBot="1" x14ac:dyDescent="0.3">
      <c r="A461" s="64" t="s">
        <v>14</v>
      </c>
      <c r="B461" s="64" t="s">
        <v>280</v>
      </c>
      <c r="C461" s="64" t="s">
        <v>1424</v>
      </c>
      <c r="D461" s="65">
        <v>6.0898213512980331E-2</v>
      </c>
      <c r="E461" s="65">
        <v>4.3680228455182928E-4</v>
      </c>
      <c r="F461" s="65">
        <v>1.1720175167489509E-3</v>
      </c>
    </row>
    <row r="462" spans="1:6" ht="15.75" outlineLevel="2" thickBot="1" x14ac:dyDescent="0.3">
      <c r="A462" s="64" t="s">
        <v>14</v>
      </c>
      <c r="B462" s="64" t="s">
        <v>281</v>
      </c>
      <c r="C462" s="64" t="s">
        <v>1425</v>
      </c>
      <c r="D462" s="65">
        <v>2.8418203716009872E-2</v>
      </c>
      <c r="E462" s="65">
        <v>2.2644651936958273E-4</v>
      </c>
      <c r="F462" s="65">
        <v>9.061990224130933E-4</v>
      </c>
    </row>
    <row r="463" spans="1:6" ht="15.75" outlineLevel="2" thickBot="1" x14ac:dyDescent="0.3">
      <c r="A463" s="64" t="s">
        <v>14</v>
      </c>
      <c r="B463" s="64" t="s">
        <v>282</v>
      </c>
      <c r="C463" s="64" t="s">
        <v>1426</v>
      </c>
      <c r="D463" s="65">
        <v>1.3097862583864731E-3</v>
      </c>
      <c r="E463" s="65">
        <v>7.0930511708329789E-5</v>
      </c>
      <c r="F463" s="65">
        <v>4.7564537950736793E-5</v>
      </c>
    </row>
    <row r="464" spans="1:6" ht="15.75" outlineLevel="2" thickBot="1" x14ac:dyDescent="0.3">
      <c r="A464" s="64" t="s">
        <v>14</v>
      </c>
      <c r="B464" s="64" t="s">
        <v>283</v>
      </c>
      <c r="C464" s="64" t="s">
        <v>1427</v>
      </c>
      <c r="D464" s="65">
        <v>3.7601172998452123E-3</v>
      </c>
      <c r="E464" s="65">
        <v>3.5665272053986765E-5</v>
      </c>
      <c r="F464" s="65">
        <v>8.1693821702771152E-5</v>
      </c>
    </row>
    <row r="465" spans="1:6" ht="15.75" outlineLevel="2" thickBot="1" x14ac:dyDescent="0.3">
      <c r="A465" s="64" t="s">
        <v>14</v>
      </c>
      <c r="B465" s="64" t="s">
        <v>284</v>
      </c>
      <c r="C465" s="64" t="s">
        <v>1428</v>
      </c>
      <c r="D465" s="65">
        <v>9.1008716307654518E-4</v>
      </c>
      <c r="E465" s="65">
        <v>6.198573638226686E-5</v>
      </c>
      <c r="F465" s="65">
        <v>3.4164799034316543E-5</v>
      </c>
    </row>
    <row r="466" spans="1:6" ht="15.75" outlineLevel="2" thickBot="1" x14ac:dyDescent="0.3">
      <c r="A466" s="64" t="s">
        <v>14</v>
      </c>
      <c r="B466" s="64" t="s">
        <v>285</v>
      </c>
      <c r="C466" s="64" t="s">
        <v>1429</v>
      </c>
      <c r="D466" s="65">
        <v>8.620664559269483E-4</v>
      </c>
      <c r="E466" s="65">
        <v>6.9816616418581824E-5</v>
      </c>
      <c r="F466" s="65">
        <v>2.9793274934141714E-5</v>
      </c>
    </row>
    <row r="467" spans="1:6" ht="15.75" outlineLevel="2" thickBot="1" x14ac:dyDescent="0.3">
      <c r="A467" s="64" t="s">
        <v>14</v>
      </c>
      <c r="B467" s="64" t="s">
        <v>286</v>
      </c>
      <c r="C467" s="64" t="s">
        <v>1430</v>
      </c>
      <c r="D467" s="65">
        <v>2.0476323842479605E-2</v>
      </c>
      <c r="E467" s="65">
        <v>1.3920101755196488E-4</v>
      </c>
      <c r="F467" s="65">
        <v>3.7047023128093236E-4</v>
      </c>
    </row>
    <row r="468" spans="1:6" ht="15.75" outlineLevel="2" thickBot="1" x14ac:dyDescent="0.3">
      <c r="A468" s="64" t="s">
        <v>14</v>
      </c>
      <c r="B468" s="64" t="s">
        <v>287</v>
      </c>
      <c r="C468" s="64" t="s">
        <v>1431</v>
      </c>
      <c r="D468" s="65">
        <v>1.019696397284103E-2</v>
      </c>
      <c r="E468" s="65">
        <v>2.9030204127571417E-4</v>
      </c>
      <c r="F468" s="65">
        <v>2.7255762610703399E-4</v>
      </c>
    </row>
    <row r="469" spans="1:6" ht="15.75" outlineLevel="2" thickBot="1" x14ac:dyDescent="0.3">
      <c r="A469" s="64" t="s">
        <v>14</v>
      </c>
      <c r="B469" s="64" t="s">
        <v>288</v>
      </c>
      <c r="C469" s="64" t="s">
        <v>1432</v>
      </c>
      <c r="D469" s="65">
        <v>4.9598127376190961E-3</v>
      </c>
      <c r="E469" s="65">
        <v>4.6230723597411044E-5</v>
      </c>
      <c r="F469" s="65">
        <v>1.6578992476055192E-4</v>
      </c>
    </row>
    <row r="470" spans="1:6" ht="15.75" outlineLevel="2" thickBot="1" x14ac:dyDescent="0.3">
      <c r="A470" s="64" t="s">
        <v>14</v>
      </c>
      <c r="B470" s="64" t="s">
        <v>289</v>
      </c>
      <c r="C470" s="64" t="s">
        <v>1433</v>
      </c>
      <c r="D470" s="65">
        <v>1.9869227343205262E-3</v>
      </c>
      <c r="E470" s="65">
        <v>1.4049505036976609E-4</v>
      </c>
      <c r="F470" s="65">
        <v>8.4921944411475004E-5</v>
      </c>
    </row>
    <row r="471" spans="1:6" ht="15.75" outlineLevel="2" thickBot="1" x14ac:dyDescent="0.3">
      <c r="A471" s="64" t="s">
        <v>14</v>
      </c>
      <c r="B471" s="64" t="s">
        <v>290</v>
      </c>
      <c r="C471" s="64" t="s">
        <v>1434</v>
      </c>
      <c r="D471" s="65">
        <v>2.6246744266977151E-2</v>
      </c>
      <c r="E471" s="65">
        <v>8.2824272349153998E-4</v>
      </c>
      <c r="F471" s="65">
        <v>7.5148874429865182E-4</v>
      </c>
    </row>
    <row r="472" spans="1:6" ht="15.75" outlineLevel="2" thickBot="1" x14ac:dyDescent="0.3">
      <c r="A472" s="64" t="s">
        <v>14</v>
      </c>
      <c r="B472" s="64" t="s">
        <v>291</v>
      </c>
      <c r="C472" s="64" t="s">
        <v>1435</v>
      </c>
      <c r="D472" s="65">
        <v>1.61819695683302E-2</v>
      </c>
      <c r="E472" s="65">
        <v>1.3647331390159918E-3</v>
      </c>
      <c r="F472" s="65">
        <v>5.5021389295286185E-4</v>
      </c>
    </row>
    <row r="473" spans="1:6" ht="15.75" outlineLevel="2" thickBot="1" x14ac:dyDescent="0.3">
      <c r="A473" s="64" t="s">
        <v>14</v>
      </c>
      <c r="B473" s="64" t="s">
        <v>292</v>
      </c>
      <c r="C473" s="64" t="s">
        <v>1436</v>
      </c>
      <c r="D473" s="65">
        <v>1.95473373094051E-2</v>
      </c>
      <c r="E473" s="65">
        <v>2.7681963585878358E-4</v>
      </c>
      <c r="F473" s="65">
        <v>4.5335592176780359E-4</v>
      </c>
    </row>
    <row r="474" spans="1:6" ht="15.75" outlineLevel="2" thickBot="1" x14ac:dyDescent="0.3">
      <c r="A474" s="64" t="s">
        <v>14</v>
      </c>
      <c r="B474" s="64" t="s">
        <v>293</v>
      </c>
      <c r="C474" s="64" t="s">
        <v>1437</v>
      </c>
      <c r="D474" s="65">
        <v>6.0546548834944897E-2</v>
      </c>
      <c r="E474" s="65">
        <v>5.639005604435029E-4</v>
      </c>
      <c r="F474" s="65">
        <v>1.8936451767275909E-3</v>
      </c>
    </row>
    <row r="475" spans="1:6" ht="15.75" outlineLevel="2" thickBot="1" x14ac:dyDescent="0.3">
      <c r="A475" s="64" t="s">
        <v>14</v>
      </c>
      <c r="B475" s="64" t="s">
        <v>294</v>
      </c>
      <c r="C475" s="64" t="s">
        <v>1438</v>
      </c>
      <c r="D475" s="65">
        <v>1.9554942305974061E-3</v>
      </c>
      <c r="E475" s="65">
        <v>4.5572961186699464E-5</v>
      </c>
      <c r="F475" s="65">
        <v>4.8564792874381213E-5</v>
      </c>
    </row>
    <row r="476" spans="1:6" ht="15.75" outlineLevel="2" thickBot="1" x14ac:dyDescent="0.3">
      <c r="A476" s="64" t="s">
        <v>14</v>
      </c>
      <c r="B476" s="64" t="s">
        <v>295</v>
      </c>
      <c r="C476" s="64" t="s">
        <v>1439</v>
      </c>
      <c r="D476" s="65">
        <v>3.6335833972253768E-3</v>
      </c>
      <c r="E476" s="65">
        <v>2.3606420337937767E-5</v>
      </c>
      <c r="F476" s="65">
        <v>7.0616598974540773E-5</v>
      </c>
    </row>
    <row r="477" spans="1:6" ht="15.75" outlineLevel="2" thickBot="1" x14ac:dyDescent="0.3">
      <c r="A477" s="64" t="s">
        <v>14</v>
      </c>
      <c r="B477" s="64" t="s">
        <v>296</v>
      </c>
      <c r="C477" s="64" t="s">
        <v>1440</v>
      </c>
      <c r="D477" s="65">
        <v>1.1208541336768939E-3</v>
      </c>
      <c r="E477" s="65">
        <v>1.0084183589015763E-4</v>
      </c>
      <c r="F477" s="65">
        <v>3.6714364800274523E-5</v>
      </c>
    </row>
    <row r="478" spans="1:6" ht="15.75" outlineLevel="2" thickBot="1" x14ac:dyDescent="0.3">
      <c r="A478" s="64" t="s">
        <v>14</v>
      </c>
      <c r="B478" s="64" t="s">
        <v>297</v>
      </c>
      <c r="C478" s="64" t="s">
        <v>1441</v>
      </c>
      <c r="D478" s="65">
        <v>0.6107088893366539</v>
      </c>
      <c r="E478" s="65">
        <v>6.5215399794909638E-3</v>
      </c>
      <c r="F478" s="65">
        <v>5.1920765122489068E-2</v>
      </c>
    </row>
    <row r="479" spans="1:6" ht="15.75" outlineLevel="2" thickBot="1" x14ac:dyDescent="0.3">
      <c r="A479" s="64" t="s">
        <v>14</v>
      </c>
      <c r="B479" s="64" t="s">
        <v>298</v>
      </c>
      <c r="C479" s="64" t="s">
        <v>1442</v>
      </c>
      <c r="D479" s="65">
        <v>1.0774739379501932</v>
      </c>
      <c r="E479" s="65">
        <v>1.1284108066095807E-2</v>
      </c>
      <c r="F479" s="65">
        <v>6.6290946878555829E-2</v>
      </c>
    </row>
    <row r="480" spans="1:6" ht="15.75" outlineLevel="2" thickBot="1" x14ac:dyDescent="0.3">
      <c r="A480" s="64" t="s">
        <v>14</v>
      </c>
      <c r="B480" s="64" t="s">
        <v>299</v>
      </c>
      <c r="C480" s="64" t="s">
        <v>1443</v>
      </c>
      <c r="D480" s="65">
        <v>5.2525917860259938E-2</v>
      </c>
      <c r="E480" s="65">
        <v>5.6087818476326838E-4</v>
      </c>
      <c r="F480" s="65">
        <v>4.6606140217311321E-3</v>
      </c>
    </row>
    <row r="481" spans="1:6" ht="15.75" outlineLevel="2" thickBot="1" x14ac:dyDescent="0.3">
      <c r="A481" s="64" t="s">
        <v>14</v>
      </c>
      <c r="B481" s="64" t="s">
        <v>300</v>
      </c>
      <c r="C481" s="64" t="s">
        <v>1444</v>
      </c>
      <c r="D481" s="65">
        <v>0.6427842972896024</v>
      </c>
      <c r="E481" s="65">
        <v>6.7576065322687909E-3</v>
      </c>
      <c r="F481" s="65">
        <v>4.6218602328724379E-2</v>
      </c>
    </row>
    <row r="482" spans="1:6" ht="15.75" customHeight="1" outlineLevel="2" thickBot="1" x14ac:dyDescent="0.3">
      <c r="A482" s="64" t="s">
        <v>14</v>
      </c>
      <c r="B482" s="64" t="s">
        <v>301</v>
      </c>
      <c r="C482" s="64" t="s">
        <v>1445</v>
      </c>
      <c r="D482" s="65">
        <v>3.2724211857664905E-3</v>
      </c>
      <c r="E482" s="65">
        <v>3.4385284713110689E-5</v>
      </c>
      <c r="F482" s="65">
        <v>3.3452650597324011E-4</v>
      </c>
    </row>
    <row r="483" spans="1:6" ht="15.75" customHeight="1" outlineLevel="2" thickBot="1" x14ac:dyDescent="0.3">
      <c r="A483" s="64" t="s">
        <v>14</v>
      </c>
      <c r="B483" s="64" t="s">
        <v>302</v>
      </c>
      <c r="C483" s="64" t="s">
        <v>1446</v>
      </c>
      <c r="D483" s="65">
        <v>3.119221746470598E-2</v>
      </c>
      <c r="E483" s="65">
        <v>2.5921032858623576E-4</v>
      </c>
      <c r="F483" s="65">
        <v>1.782976925502687E-3</v>
      </c>
    </row>
    <row r="484" spans="1:6" ht="15.75" outlineLevel="2" thickBot="1" x14ac:dyDescent="0.3">
      <c r="A484" s="64" t="s">
        <v>14</v>
      </c>
      <c r="B484" s="64" t="s">
        <v>303</v>
      </c>
      <c r="C484" s="64" t="s">
        <v>1447</v>
      </c>
      <c r="D484" s="65">
        <v>6.2418466788771478E-3</v>
      </c>
      <c r="E484" s="65">
        <v>6.5568516803867014E-5</v>
      </c>
      <c r="F484" s="65">
        <v>4.2165740161667495E-4</v>
      </c>
    </row>
    <row r="485" spans="1:6" ht="15.75" outlineLevel="2" thickBot="1" x14ac:dyDescent="0.3">
      <c r="A485" s="64" t="s">
        <v>14</v>
      </c>
      <c r="B485" s="64" t="s">
        <v>304</v>
      </c>
      <c r="C485" s="64" t="s">
        <v>1448</v>
      </c>
      <c r="D485" s="65">
        <v>1.3478738514931861</v>
      </c>
      <c r="E485" s="65">
        <v>1.1944012241449087E-2</v>
      </c>
      <c r="F485" s="65">
        <v>4.1875225100681583E-2</v>
      </c>
    </row>
    <row r="486" spans="1:6" ht="15.75" outlineLevel="2" thickBot="1" x14ac:dyDescent="0.3">
      <c r="A486" s="64" t="s">
        <v>14</v>
      </c>
      <c r="B486" s="64" t="s">
        <v>305</v>
      </c>
      <c r="C486" s="64" t="s">
        <v>1449</v>
      </c>
      <c r="D486" s="65">
        <v>0</v>
      </c>
      <c r="E486" s="65">
        <v>0</v>
      </c>
      <c r="F486" s="65">
        <v>1.7989246879373767E-3</v>
      </c>
    </row>
    <row r="487" spans="1:6" ht="15.75" outlineLevel="2" thickBot="1" x14ac:dyDescent="0.3">
      <c r="A487" s="64" t="s">
        <v>14</v>
      </c>
      <c r="B487" s="64" t="s">
        <v>306</v>
      </c>
      <c r="C487" s="64" t="s">
        <v>1450</v>
      </c>
      <c r="D487" s="65">
        <v>0</v>
      </c>
      <c r="E487" s="65">
        <v>0</v>
      </c>
      <c r="F487" s="65">
        <v>6.7259116390594681E-4</v>
      </c>
    </row>
    <row r="488" spans="1:6" ht="15.75" outlineLevel="2" thickBot="1" x14ac:dyDescent="0.3">
      <c r="A488" s="64" t="s">
        <v>14</v>
      </c>
      <c r="B488" s="64" t="s">
        <v>307</v>
      </c>
      <c r="C488" s="64" t="s">
        <v>1451</v>
      </c>
      <c r="D488" s="65">
        <v>0.18911097859372764</v>
      </c>
      <c r="E488" s="65">
        <v>1.3604252988444262E-3</v>
      </c>
      <c r="F488" s="65">
        <v>6.5997469836019396E-3</v>
      </c>
    </row>
    <row r="489" spans="1:6" ht="15.75" outlineLevel="2" thickBot="1" x14ac:dyDescent="0.3">
      <c r="A489" s="64" t="s">
        <v>14</v>
      </c>
      <c r="B489" s="64" t="s">
        <v>308</v>
      </c>
      <c r="C489" s="64" t="s">
        <v>1452</v>
      </c>
      <c r="D489" s="65">
        <v>0.21634444616593182</v>
      </c>
      <c r="E489" s="65">
        <v>1.4111036239941093E-3</v>
      </c>
      <c r="F489" s="65">
        <v>4.5766211145558747E-3</v>
      </c>
    </row>
    <row r="490" spans="1:6" ht="15.75" outlineLevel="2" thickBot="1" x14ac:dyDescent="0.3">
      <c r="A490" s="64" t="s">
        <v>14</v>
      </c>
      <c r="B490" s="64" t="s">
        <v>309</v>
      </c>
      <c r="C490" s="64" t="s">
        <v>1453</v>
      </c>
      <c r="D490" s="65">
        <v>0.25631143246018057</v>
      </c>
      <c r="E490" s="65">
        <v>2.1900689156933535E-3</v>
      </c>
      <c r="F490" s="65">
        <v>6.7822058271369895E-3</v>
      </c>
    </row>
    <row r="491" spans="1:6" ht="15.75" outlineLevel="2" thickBot="1" x14ac:dyDescent="0.3">
      <c r="A491" s="64" t="s">
        <v>14</v>
      </c>
      <c r="B491" s="64" t="s">
        <v>310</v>
      </c>
      <c r="C491" s="64" t="s">
        <v>1454</v>
      </c>
      <c r="D491" s="65">
        <v>7.444659152820364E-2</v>
      </c>
      <c r="E491" s="65">
        <v>7.9004455739131957E-4</v>
      </c>
      <c r="F491" s="65">
        <v>5.3851194340640077E-3</v>
      </c>
    </row>
    <row r="492" spans="1:6" ht="15.75" outlineLevel="2" thickBot="1" x14ac:dyDescent="0.3">
      <c r="A492" s="64" t="s">
        <v>14</v>
      </c>
      <c r="B492" s="64" t="s">
        <v>311</v>
      </c>
      <c r="C492" s="64" t="s">
        <v>1455</v>
      </c>
      <c r="D492" s="65">
        <v>2.5336209943525345</v>
      </c>
      <c r="E492" s="65">
        <v>1.8192618630979679E-2</v>
      </c>
      <c r="F492" s="65">
        <v>7.1702622019366349E-2</v>
      </c>
    </row>
    <row r="493" spans="1:6" ht="15.75" outlineLevel="2" thickBot="1" x14ac:dyDescent="0.3">
      <c r="A493" s="64" t="s">
        <v>14</v>
      </c>
      <c r="B493" s="64" t="s">
        <v>312</v>
      </c>
      <c r="C493" s="64" t="s">
        <v>1456</v>
      </c>
      <c r="D493" s="65">
        <v>2.9415621852277063</v>
      </c>
      <c r="E493" s="65">
        <v>1.9175165747222778E-2</v>
      </c>
      <c r="F493" s="65">
        <v>5.9372891077931957E-2</v>
      </c>
    </row>
    <row r="494" spans="1:6" ht="15.75" outlineLevel="2" thickBot="1" x14ac:dyDescent="0.3">
      <c r="A494" s="64" t="s">
        <v>14</v>
      </c>
      <c r="B494" s="64" t="s">
        <v>313</v>
      </c>
      <c r="C494" s="64" t="s">
        <v>1457</v>
      </c>
      <c r="D494" s="65">
        <v>0.3045326037844166</v>
      </c>
      <c r="E494" s="65">
        <v>3.2520174439286237E-3</v>
      </c>
      <c r="F494" s="65">
        <v>6.2441466363290597E-3</v>
      </c>
    </row>
    <row r="495" spans="1:6" ht="15.75" outlineLevel="2" thickBot="1" x14ac:dyDescent="0.3">
      <c r="A495" s="64" t="s">
        <v>14</v>
      </c>
      <c r="B495" s="64" t="s">
        <v>314</v>
      </c>
      <c r="C495" s="64" t="s">
        <v>1458</v>
      </c>
      <c r="D495" s="65">
        <v>8.163175268211095</v>
      </c>
      <c r="E495" s="65">
        <v>6.1491991300121097E-2</v>
      </c>
      <c r="F495" s="65">
        <v>0.17284118921605413</v>
      </c>
    </row>
    <row r="496" spans="1:6" ht="15.75" outlineLevel="2" thickBot="1" x14ac:dyDescent="0.3">
      <c r="A496" s="64" t="s">
        <v>14</v>
      </c>
      <c r="B496" s="64" t="s">
        <v>315</v>
      </c>
      <c r="C496" s="64" t="s">
        <v>1459</v>
      </c>
      <c r="D496" s="65">
        <v>7.628756220238124E-2</v>
      </c>
      <c r="E496" s="65">
        <v>7.4859012269266477E-4</v>
      </c>
      <c r="F496" s="65">
        <v>3.4462853408854387E-3</v>
      </c>
    </row>
    <row r="497" spans="1:6" ht="15.75" outlineLevel="2" thickBot="1" x14ac:dyDescent="0.3">
      <c r="A497" s="64" t="s">
        <v>14</v>
      </c>
      <c r="B497" s="64" t="s">
        <v>316</v>
      </c>
      <c r="C497" s="64" t="s">
        <v>1460</v>
      </c>
      <c r="D497" s="65">
        <v>0.24700711487706911</v>
      </c>
      <c r="E497" s="65">
        <v>2.4209858981294021E-3</v>
      </c>
      <c r="F497" s="65">
        <v>1.0725537540383965E-2</v>
      </c>
    </row>
    <row r="498" spans="1:6" ht="15.75" outlineLevel="2" thickBot="1" x14ac:dyDescent="0.3">
      <c r="A498" s="64" t="s">
        <v>14</v>
      </c>
      <c r="B498" s="64" t="s">
        <v>317</v>
      </c>
      <c r="C498" s="64" t="s">
        <v>1461</v>
      </c>
      <c r="D498" s="65">
        <v>1.9355968810577013E-3</v>
      </c>
      <c r="E498" s="65">
        <v>1.2640190932576355E-5</v>
      </c>
      <c r="F498" s="65">
        <v>3.4390003044216159E-5</v>
      </c>
    </row>
    <row r="499" spans="1:6" ht="15.75" outlineLevel="2" thickBot="1" x14ac:dyDescent="0.3">
      <c r="A499" s="64" t="s">
        <v>14</v>
      </c>
      <c r="B499" s="64" t="s">
        <v>318</v>
      </c>
      <c r="C499" s="64" t="s">
        <v>1462</v>
      </c>
      <c r="D499" s="65">
        <v>2.107265359693388E-3</v>
      </c>
      <c r="E499" s="65">
        <v>5.5553747142735512E-5</v>
      </c>
      <c r="F499" s="65">
        <v>4.4778156473130443E-5</v>
      </c>
    </row>
    <row r="500" spans="1:6" ht="15.75" outlineLevel="2" thickBot="1" x14ac:dyDescent="0.3">
      <c r="A500" s="64" t="s">
        <v>14</v>
      </c>
      <c r="B500" s="64" t="s">
        <v>319</v>
      </c>
      <c r="C500" s="64" t="s">
        <v>1463</v>
      </c>
      <c r="D500" s="65">
        <v>3.640980150043637E-5</v>
      </c>
      <c r="E500" s="65">
        <v>2.6905088615521877E-6</v>
      </c>
      <c r="F500" s="65">
        <v>1.7906090100099039E-6</v>
      </c>
    </row>
    <row r="501" spans="1:6" ht="15.75" outlineLevel="2" thickBot="1" x14ac:dyDescent="0.3">
      <c r="A501" s="64" t="s">
        <v>14</v>
      </c>
      <c r="B501" s="64" t="s">
        <v>320</v>
      </c>
      <c r="C501" s="64" t="s">
        <v>1464</v>
      </c>
      <c r="D501" s="65">
        <v>3.2656724571646758E-3</v>
      </c>
      <c r="E501" s="65">
        <v>2.4129272642630739E-4</v>
      </c>
      <c r="F501" s="65">
        <v>1.8159302186575299E-4</v>
      </c>
    </row>
    <row r="502" spans="1:6" ht="15.75" outlineLevel="2" thickBot="1" x14ac:dyDescent="0.3">
      <c r="A502" s="64" t="s">
        <v>14</v>
      </c>
      <c r="B502" s="64" t="s">
        <v>321</v>
      </c>
      <c r="C502" s="64" t="s">
        <v>1465</v>
      </c>
      <c r="D502" s="65">
        <v>1.5980248795978477E-3</v>
      </c>
      <c r="E502" s="65">
        <v>1.1673359770364431E-5</v>
      </c>
      <c r="F502" s="65">
        <v>3.181950509690127E-5</v>
      </c>
    </row>
    <row r="503" spans="1:6" ht="15.75" outlineLevel="2" thickBot="1" x14ac:dyDescent="0.3">
      <c r="A503" s="64" t="s">
        <v>14</v>
      </c>
      <c r="B503" s="64" t="s">
        <v>322</v>
      </c>
      <c r="C503" s="64" t="s">
        <v>1466</v>
      </c>
      <c r="D503" s="65">
        <v>1.4836968056649085E-2</v>
      </c>
      <c r="E503" s="65">
        <v>3.2621143272642004E-4</v>
      </c>
      <c r="F503" s="65">
        <v>5.0143232686050861E-4</v>
      </c>
    </row>
    <row r="504" spans="1:6" ht="15.75" outlineLevel="2" thickBot="1" x14ac:dyDescent="0.3">
      <c r="A504" s="64" t="s">
        <v>14</v>
      </c>
      <c r="B504" s="64" t="s">
        <v>323</v>
      </c>
      <c r="C504" s="64" t="s">
        <v>1467</v>
      </c>
      <c r="D504" s="65">
        <v>6.6882442845370621E-2</v>
      </c>
      <c r="E504" s="65">
        <v>4.3386715320716977E-4</v>
      </c>
      <c r="F504" s="65">
        <v>2.4110085393369827E-3</v>
      </c>
    </row>
    <row r="505" spans="1:6" ht="15.75" outlineLevel="2" thickBot="1" x14ac:dyDescent="0.3">
      <c r="A505" s="64" t="s">
        <v>14</v>
      </c>
      <c r="B505" s="64" t="s">
        <v>324</v>
      </c>
      <c r="C505" s="64" t="s">
        <v>1468</v>
      </c>
      <c r="D505" s="65">
        <v>5.1718225899586318E-3</v>
      </c>
      <c r="E505" s="65">
        <v>3.8213332072109367E-4</v>
      </c>
      <c r="F505" s="65">
        <v>2.6143171670802801E-4</v>
      </c>
    </row>
    <row r="506" spans="1:6" ht="15.75" outlineLevel="2" thickBot="1" x14ac:dyDescent="0.3">
      <c r="A506" s="64" t="s">
        <v>14</v>
      </c>
      <c r="B506" s="64" t="s">
        <v>325</v>
      </c>
      <c r="C506" s="64" t="s">
        <v>1469</v>
      </c>
      <c r="D506" s="65">
        <v>8.5807230108182562E-3</v>
      </c>
      <c r="E506" s="65">
        <v>4.3365938608768274E-4</v>
      </c>
      <c r="F506" s="65">
        <v>3.1615146426783341E-4</v>
      </c>
    </row>
    <row r="507" spans="1:6" ht="15.75" outlineLevel="2" thickBot="1" x14ac:dyDescent="0.3">
      <c r="A507" s="64" t="s">
        <v>14</v>
      </c>
      <c r="B507" s="64" t="s">
        <v>326</v>
      </c>
      <c r="C507" s="64" t="s">
        <v>1470</v>
      </c>
      <c r="D507" s="65">
        <v>1.3031029737736639E-3</v>
      </c>
      <c r="E507" s="65">
        <v>8.0672667394523058E-5</v>
      </c>
      <c r="F507" s="65">
        <v>4.1997604089603079E-5</v>
      </c>
    </row>
    <row r="508" spans="1:6" ht="15.75" outlineLevel="2" thickBot="1" x14ac:dyDescent="0.3">
      <c r="A508" s="64" t="s">
        <v>14</v>
      </c>
      <c r="B508" s="64" t="s">
        <v>327</v>
      </c>
      <c r="C508" s="64" t="s">
        <v>1471</v>
      </c>
      <c r="D508" s="65">
        <v>1.0140131995716364</v>
      </c>
      <c r="E508" s="65">
        <v>7.8997688369991433E-3</v>
      </c>
      <c r="F508" s="65">
        <v>2.9138899154309852E-2</v>
      </c>
    </row>
    <row r="509" spans="1:6" ht="15.75" outlineLevel="2" thickBot="1" x14ac:dyDescent="0.3">
      <c r="A509" s="64" t="s">
        <v>14</v>
      </c>
      <c r="B509" s="64" t="s">
        <v>328</v>
      </c>
      <c r="C509" s="64" t="s">
        <v>1472</v>
      </c>
      <c r="D509" s="65">
        <v>0.19883328891027918</v>
      </c>
      <c r="E509" s="65">
        <v>2.0575558096216648E-3</v>
      </c>
      <c r="F509" s="65">
        <v>6.367110803804866E-3</v>
      </c>
    </row>
    <row r="510" spans="1:6" ht="15.75" outlineLevel="2" thickBot="1" x14ac:dyDescent="0.3">
      <c r="A510" s="64" t="s">
        <v>14</v>
      </c>
      <c r="B510" s="64" t="s">
        <v>329</v>
      </c>
      <c r="C510" s="64" t="s">
        <v>1473</v>
      </c>
      <c r="D510" s="65">
        <v>9.49113120853914E-2</v>
      </c>
      <c r="E510" s="65">
        <v>1.022214368122941E-3</v>
      </c>
      <c r="F510" s="65">
        <v>2.6220522023227498E-3</v>
      </c>
    </row>
    <row r="511" spans="1:6" ht="15.75" outlineLevel="2" thickBot="1" x14ac:dyDescent="0.3">
      <c r="A511" s="64" t="s">
        <v>14</v>
      </c>
      <c r="B511" s="64" t="s">
        <v>330</v>
      </c>
      <c r="C511" s="64" t="s">
        <v>1474</v>
      </c>
      <c r="D511" s="65">
        <v>0.26046772983633493</v>
      </c>
      <c r="E511" s="65">
        <v>2.0812403084545417E-3</v>
      </c>
      <c r="F511" s="65">
        <v>5.9691206203866688E-3</v>
      </c>
    </row>
    <row r="512" spans="1:6" ht="15.75" outlineLevel="2" thickBot="1" x14ac:dyDescent="0.3">
      <c r="A512" s="64" t="s">
        <v>14</v>
      </c>
      <c r="B512" s="64" t="s">
        <v>331</v>
      </c>
      <c r="C512" s="64" t="s">
        <v>1475</v>
      </c>
      <c r="D512" s="65">
        <v>0.39991714192860278</v>
      </c>
      <c r="E512" s="65">
        <v>3.1479090836386159E-3</v>
      </c>
      <c r="F512" s="65">
        <v>1.2286144790798256E-2</v>
      </c>
    </row>
    <row r="513" spans="1:6" ht="15.75" outlineLevel="2" thickBot="1" x14ac:dyDescent="0.3">
      <c r="A513" s="64" t="s">
        <v>14</v>
      </c>
      <c r="B513" s="64" t="s">
        <v>332</v>
      </c>
      <c r="C513" s="64" t="s">
        <v>1476</v>
      </c>
      <c r="D513" s="65">
        <v>2.0369134163235315E-2</v>
      </c>
      <c r="E513" s="65">
        <v>1.4620793592756533E-4</v>
      </c>
      <c r="F513" s="65">
        <v>4.2956748466652897E-4</v>
      </c>
    </row>
    <row r="514" spans="1:6" ht="15.75" outlineLevel="2" thickBot="1" x14ac:dyDescent="0.3">
      <c r="A514" s="64" t="s">
        <v>14</v>
      </c>
      <c r="B514" s="64" t="s">
        <v>333</v>
      </c>
      <c r="C514" s="64" t="s">
        <v>1477</v>
      </c>
      <c r="D514" s="65">
        <v>7.3378459324336389E-3</v>
      </c>
      <c r="E514" s="65">
        <v>7.6385914727877029E-5</v>
      </c>
      <c r="F514" s="65">
        <v>2.5486877055089127E-4</v>
      </c>
    </row>
    <row r="515" spans="1:6" ht="15.75" outlineLevel="2" thickBot="1" x14ac:dyDescent="0.3">
      <c r="A515" s="64" t="s">
        <v>14</v>
      </c>
      <c r="B515" s="64" t="s">
        <v>334</v>
      </c>
      <c r="C515" s="64" t="s">
        <v>1478</v>
      </c>
      <c r="D515" s="65">
        <v>5.3397841931803603E-5</v>
      </c>
      <c r="E515" s="65">
        <v>4.8215460723407353E-7</v>
      </c>
      <c r="F515" s="65">
        <v>1.6175401161183841E-6</v>
      </c>
    </row>
    <row r="516" spans="1:6" ht="15.75" outlineLevel="2" thickBot="1" x14ac:dyDescent="0.3">
      <c r="A516" s="64" t="s">
        <v>14</v>
      </c>
      <c r="B516" s="64" t="s">
        <v>445</v>
      </c>
      <c r="C516" s="64" t="s">
        <v>1479</v>
      </c>
      <c r="D516" s="65">
        <v>9.6814810303955025E-3</v>
      </c>
      <c r="E516" s="65">
        <v>6.6756075643062502E-5</v>
      </c>
      <c r="F516" s="65">
        <v>1.8023870125636021E-4</v>
      </c>
    </row>
    <row r="517" spans="1:6" ht="15.75" outlineLevel="2" thickBot="1" x14ac:dyDescent="0.3">
      <c r="A517" s="64" t="s">
        <v>14</v>
      </c>
      <c r="B517" s="64" t="s">
        <v>437</v>
      </c>
      <c r="C517" s="64" t="s">
        <v>1581</v>
      </c>
      <c r="D517" s="65">
        <v>0.25132742037537553</v>
      </c>
      <c r="E517" s="65">
        <v>1.3708401128651605E-2</v>
      </c>
      <c r="F517" s="65">
        <v>8.7908122427765203E-2</v>
      </c>
    </row>
    <row r="518" spans="1:6" ht="15.75" outlineLevel="2" thickBot="1" x14ac:dyDescent="0.3">
      <c r="A518" s="64" t="s">
        <v>14</v>
      </c>
      <c r="B518" s="64" t="s">
        <v>438</v>
      </c>
      <c r="C518" s="64" t="s">
        <v>1582</v>
      </c>
      <c r="D518" s="65">
        <v>0.12023786855578066</v>
      </c>
      <c r="E518" s="65">
        <v>6.1145553899549631E-3</v>
      </c>
      <c r="F518" s="65">
        <v>1.5869415829156432E-2</v>
      </c>
    </row>
    <row r="519" spans="1:6" ht="15.75" outlineLevel="2" thickBot="1" x14ac:dyDescent="0.3">
      <c r="A519" s="64" t="s">
        <v>14</v>
      </c>
      <c r="B519" s="64" t="s">
        <v>439</v>
      </c>
      <c r="C519" s="64" t="s">
        <v>1583</v>
      </c>
      <c r="D519" s="65">
        <v>7.1388953836136151E-2</v>
      </c>
      <c r="E519" s="65">
        <v>5.7527581109375753E-3</v>
      </c>
      <c r="F519" s="65">
        <v>4.7196405257574105E-3</v>
      </c>
    </row>
    <row r="520" spans="1:6" ht="15.75" outlineLevel="2" thickBot="1" x14ac:dyDescent="0.3">
      <c r="A520" s="64" t="s">
        <v>14</v>
      </c>
      <c r="B520" s="64" t="s">
        <v>443</v>
      </c>
      <c r="C520" s="64" t="s">
        <v>1587</v>
      </c>
      <c r="D520" s="65">
        <v>2.671890354533954E-3</v>
      </c>
      <c r="E520" s="65">
        <v>2.0080653684093126E-5</v>
      </c>
      <c r="F520" s="65">
        <v>5.9736629228682923E-5</v>
      </c>
    </row>
    <row r="521" spans="1:6" ht="15.75" outlineLevel="2" thickBot="1" x14ac:dyDescent="0.3">
      <c r="A521" s="64" t="s">
        <v>14</v>
      </c>
      <c r="B521" s="64" t="s">
        <v>379</v>
      </c>
      <c r="C521" s="64" t="s">
        <v>1523</v>
      </c>
      <c r="D521" s="65">
        <v>3.6581011769145095E-3</v>
      </c>
      <c r="E521" s="65">
        <v>4.0118459775200059E-3</v>
      </c>
      <c r="F521" s="65">
        <v>9.5532721718761279E-4</v>
      </c>
    </row>
    <row r="522" spans="1:6" ht="15.75" outlineLevel="2" thickBot="1" x14ac:dyDescent="0.3">
      <c r="A522" s="64" t="s">
        <v>14</v>
      </c>
      <c r="B522" s="64" t="s">
        <v>380</v>
      </c>
      <c r="C522" s="64" t="s">
        <v>1524</v>
      </c>
      <c r="D522" s="65">
        <v>9.0235279746716265E-4</v>
      </c>
      <c r="E522" s="65">
        <v>2.4516842674095775E-3</v>
      </c>
      <c r="F522" s="65">
        <v>1.5656893195356802E-4</v>
      </c>
    </row>
    <row r="523" spans="1:6" ht="15.75" outlineLevel="2" thickBot="1" x14ac:dyDescent="0.3">
      <c r="A523" s="64" t="s">
        <v>14</v>
      </c>
      <c r="B523" s="64" t="s">
        <v>381</v>
      </c>
      <c r="C523" s="64" t="s">
        <v>1525</v>
      </c>
      <c r="D523" s="65">
        <v>6.6311828051057787E-6</v>
      </c>
      <c r="E523" s="65">
        <v>9.4883441243780696E-6</v>
      </c>
      <c r="F523" s="65">
        <v>1.6682136595027819E-6</v>
      </c>
    </row>
    <row r="524" spans="1:6" ht="15.75" outlineLevel="2" thickBot="1" x14ac:dyDescent="0.3">
      <c r="A524" s="64" t="s">
        <v>14</v>
      </c>
      <c r="B524" s="64" t="s">
        <v>382</v>
      </c>
      <c r="C524" s="64" t="s">
        <v>1526</v>
      </c>
      <c r="D524" s="65">
        <v>9.1527129432215603E-5</v>
      </c>
      <c r="E524" s="65">
        <v>1.4659516902400087E-4</v>
      </c>
      <c r="F524" s="65">
        <v>2.3542154483072868E-5</v>
      </c>
    </row>
    <row r="525" spans="1:6" ht="15.75" outlineLevel="2" thickBot="1" x14ac:dyDescent="0.3">
      <c r="A525" s="64" t="s">
        <v>14</v>
      </c>
      <c r="B525" s="64" t="s">
        <v>383</v>
      </c>
      <c r="C525" s="64" t="s">
        <v>1527</v>
      </c>
      <c r="D525" s="65">
        <v>2.8649518763335484E-3</v>
      </c>
      <c r="E525" s="65">
        <v>7.08517921549753E-3</v>
      </c>
      <c r="F525" s="65">
        <v>4.8732285145914846E-4</v>
      </c>
    </row>
    <row r="526" spans="1:6" ht="15.75" outlineLevel="2" thickBot="1" x14ac:dyDescent="0.3">
      <c r="A526" s="64" t="s">
        <v>14</v>
      </c>
      <c r="B526" s="64" t="s">
        <v>384</v>
      </c>
      <c r="C526" s="64" t="s">
        <v>1528</v>
      </c>
      <c r="D526" s="65">
        <v>3.337193832190128E-3</v>
      </c>
      <c r="E526" s="65">
        <v>7.7314678505007728E-3</v>
      </c>
      <c r="F526" s="65">
        <v>4.0555269861359335E-4</v>
      </c>
    </row>
    <row r="527" spans="1:6" ht="15.75" outlineLevel="2" thickBot="1" x14ac:dyDescent="0.3">
      <c r="A527" s="64" t="s">
        <v>14</v>
      </c>
      <c r="B527" s="64" t="s">
        <v>385</v>
      </c>
      <c r="C527" s="64" t="s">
        <v>1529</v>
      </c>
      <c r="D527" s="65">
        <v>2.4132750949767775E-4</v>
      </c>
      <c r="E527" s="65">
        <v>5.409865477193585E-4</v>
      </c>
      <c r="F527" s="65">
        <v>4.7983264587254813E-5</v>
      </c>
    </row>
    <row r="528" spans="1:6" ht="15.75" outlineLevel="2" thickBot="1" x14ac:dyDescent="0.3">
      <c r="A528" s="64" t="s">
        <v>14</v>
      </c>
      <c r="B528" s="64" t="s">
        <v>386</v>
      </c>
      <c r="C528" s="64" t="s">
        <v>1530</v>
      </c>
      <c r="D528" s="65">
        <v>2.9807754773170331E-4</v>
      </c>
      <c r="E528" s="65">
        <v>6.3409699409774836E-4</v>
      </c>
      <c r="F528" s="65">
        <v>4.4193383715278297E-5</v>
      </c>
    </row>
    <row r="529" spans="1:6" ht="15.75" outlineLevel="2" thickBot="1" x14ac:dyDescent="0.3">
      <c r="A529" s="64" t="s">
        <v>14</v>
      </c>
      <c r="B529" s="64" t="s">
        <v>387</v>
      </c>
      <c r="C529" s="64" t="s">
        <v>1531</v>
      </c>
      <c r="D529" s="65">
        <v>5.6154338538839737E-4</v>
      </c>
      <c r="E529" s="65">
        <v>1.3790977358897646E-3</v>
      </c>
      <c r="F529" s="65">
        <v>1.427750929702406E-4</v>
      </c>
    </row>
    <row r="530" spans="1:6" ht="15.75" outlineLevel="2" thickBot="1" x14ac:dyDescent="0.3">
      <c r="A530" s="64" t="s">
        <v>14</v>
      </c>
      <c r="B530" s="64" t="s">
        <v>388</v>
      </c>
      <c r="C530" s="64" t="s">
        <v>1532</v>
      </c>
      <c r="D530" s="65">
        <v>2.7314157617298147E-3</v>
      </c>
      <c r="E530" s="65">
        <v>5.2504942354426277E-3</v>
      </c>
      <c r="F530" s="65">
        <v>4.3262608303894527E-4</v>
      </c>
    </row>
    <row r="531" spans="1:6" ht="15.75" outlineLevel="2" thickBot="1" x14ac:dyDescent="0.3">
      <c r="A531" s="64" t="s">
        <v>14</v>
      </c>
      <c r="B531" s="64" t="s">
        <v>389</v>
      </c>
      <c r="C531" s="64" t="s">
        <v>1533</v>
      </c>
      <c r="D531" s="65">
        <v>3.205434276709899E-3</v>
      </c>
      <c r="E531" s="65">
        <v>1.054676489817156E-2</v>
      </c>
      <c r="F531" s="65">
        <v>8.0087139573509518E-4</v>
      </c>
    </row>
    <row r="532" spans="1:6" ht="15.75" outlineLevel="2" thickBot="1" x14ac:dyDescent="0.3">
      <c r="A532" s="64" t="s">
        <v>14</v>
      </c>
      <c r="B532" s="64" t="s">
        <v>390</v>
      </c>
      <c r="C532" s="64" t="s">
        <v>1534</v>
      </c>
      <c r="D532" s="65">
        <v>6.1804359751918298E-3</v>
      </c>
      <c r="E532" s="65">
        <v>1.9607837673855273E-2</v>
      </c>
      <c r="F532" s="65">
        <v>9.7332154791001985E-4</v>
      </c>
    </row>
    <row r="533" spans="1:6" ht="15.75" outlineLevel="2" thickBot="1" x14ac:dyDescent="0.3">
      <c r="A533" s="64" t="s">
        <v>14</v>
      </c>
      <c r="B533" s="64" t="s">
        <v>391</v>
      </c>
      <c r="C533" s="64" t="s">
        <v>1535</v>
      </c>
      <c r="D533" s="65">
        <v>1.9040645245049483E-4</v>
      </c>
      <c r="E533" s="65">
        <v>3.4025047311976342E-4</v>
      </c>
      <c r="F533" s="65">
        <v>3.110802380880918E-5</v>
      </c>
    </row>
    <row r="534" spans="1:6" ht="15.75" outlineLevel="2" thickBot="1" x14ac:dyDescent="0.3">
      <c r="A534" s="64" t="s">
        <v>14</v>
      </c>
      <c r="B534" s="64" t="s">
        <v>392</v>
      </c>
      <c r="C534" s="64" t="s">
        <v>1536</v>
      </c>
      <c r="D534" s="65">
        <v>1.7788230287911589E-4</v>
      </c>
      <c r="E534" s="65">
        <v>4.0623637637209037E-4</v>
      </c>
      <c r="F534" s="65">
        <v>4.4422809431670489E-5</v>
      </c>
    </row>
    <row r="535" spans="1:6" ht="15.75" outlineLevel="2" thickBot="1" x14ac:dyDescent="0.3">
      <c r="A535" s="64" t="s">
        <v>14</v>
      </c>
      <c r="B535" s="64" t="s">
        <v>393</v>
      </c>
      <c r="C535" s="64" t="s">
        <v>1537</v>
      </c>
      <c r="D535" s="65">
        <v>2.0660188132283256E-3</v>
      </c>
      <c r="E535" s="65">
        <v>8.6717968978366738E-3</v>
      </c>
      <c r="F535" s="65">
        <v>5.0621811299189916E-4</v>
      </c>
    </row>
    <row r="536" spans="1:6" ht="15.75" outlineLevel="2" thickBot="1" x14ac:dyDescent="0.3">
      <c r="A536" s="64" t="s">
        <v>14</v>
      </c>
      <c r="B536" s="64" t="s">
        <v>394</v>
      </c>
      <c r="C536" s="64" t="s">
        <v>1538</v>
      </c>
      <c r="D536" s="65">
        <v>1.4661887094676255E-3</v>
      </c>
      <c r="E536" s="65">
        <v>4.4874422340118927E-3</v>
      </c>
      <c r="F536" s="65">
        <v>2.591319405827154E-4</v>
      </c>
    </row>
    <row r="537" spans="1:6" ht="15.75" outlineLevel="2" thickBot="1" x14ac:dyDescent="0.3">
      <c r="A537" s="64" t="s">
        <v>14</v>
      </c>
      <c r="B537" s="64" t="s">
        <v>395</v>
      </c>
      <c r="C537" s="64" t="s">
        <v>1539</v>
      </c>
      <c r="D537" s="65">
        <v>5.1898916218041562E-3</v>
      </c>
      <c r="E537" s="65">
        <v>2.314131243600993E-2</v>
      </c>
      <c r="F537" s="65">
        <v>9.3526287818428003E-4</v>
      </c>
    </row>
    <row r="538" spans="1:6" ht="15.75" outlineLevel="2" thickBot="1" x14ac:dyDescent="0.3">
      <c r="A538" s="64" t="s">
        <v>14</v>
      </c>
      <c r="B538" s="64" t="s">
        <v>396</v>
      </c>
      <c r="C538" s="64" t="s">
        <v>1540</v>
      </c>
      <c r="D538" s="65">
        <v>5.3699933469272929E-4</v>
      </c>
      <c r="E538" s="65">
        <v>1.9898916260235604E-3</v>
      </c>
      <c r="F538" s="65">
        <v>1.134675348706856E-4</v>
      </c>
    </row>
    <row r="539" spans="1:6" ht="15.75" outlineLevel="2" thickBot="1" x14ac:dyDescent="0.3">
      <c r="A539" s="64" t="s">
        <v>14</v>
      </c>
      <c r="B539" s="64" t="s">
        <v>397</v>
      </c>
      <c r="C539" s="64" t="s">
        <v>1541</v>
      </c>
      <c r="D539" s="65">
        <v>5.8238795240211916E-3</v>
      </c>
      <c r="E539" s="65">
        <v>1.1125779941220786E-2</v>
      </c>
      <c r="F539" s="65">
        <v>8.9563748877078623E-4</v>
      </c>
    </row>
    <row r="540" spans="1:6" ht="15.75" outlineLevel="2" thickBot="1" x14ac:dyDescent="0.3">
      <c r="A540" s="64" t="s">
        <v>14</v>
      </c>
      <c r="B540" s="64" t="s">
        <v>398</v>
      </c>
      <c r="C540" s="64" t="s">
        <v>1542</v>
      </c>
      <c r="D540" s="65">
        <v>1.4779618398155368E-2</v>
      </c>
      <c r="E540" s="65">
        <v>4.0112634267046386E-2</v>
      </c>
      <c r="F540" s="65">
        <v>2.4380111556413227E-3</v>
      </c>
    </row>
    <row r="541" spans="1:6" ht="15.75" outlineLevel="2" thickBot="1" x14ac:dyDescent="0.3">
      <c r="A541" s="64" t="s">
        <v>14</v>
      </c>
      <c r="B541" s="64" t="s">
        <v>399</v>
      </c>
      <c r="C541" s="64" t="s">
        <v>1543</v>
      </c>
      <c r="D541" s="65">
        <v>4.2563871347460376E-2</v>
      </c>
      <c r="E541" s="65">
        <v>4.9023934355980014E-2</v>
      </c>
      <c r="F541" s="65">
        <v>9.9842839850451792E-3</v>
      </c>
    </row>
    <row r="542" spans="1:6" ht="15.75" outlineLevel="2" thickBot="1" x14ac:dyDescent="0.3">
      <c r="A542" s="64" t="s">
        <v>14</v>
      </c>
      <c r="B542" s="64" t="s">
        <v>400</v>
      </c>
      <c r="C542" s="64" t="s">
        <v>1544</v>
      </c>
      <c r="D542" s="65">
        <v>1.007098351791632E-2</v>
      </c>
      <c r="E542" s="65">
        <v>2.7766020364268302E-2</v>
      </c>
      <c r="F542" s="65">
        <v>1.4980173621921551E-3</v>
      </c>
    </row>
    <row r="543" spans="1:6" ht="15.75" outlineLevel="2" thickBot="1" x14ac:dyDescent="0.3">
      <c r="A543" s="64" t="s">
        <v>14</v>
      </c>
      <c r="B543" s="64" t="s">
        <v>401</v>
      </c>
      <c r="C543" s="64" t="s">
        <v>1545</v>
      </c>
      <c r="D543" s="65">
        <v>4.3327908648223598E-2</v>
      </c>
      <c r="E543" s="65">
        <v>3.7651729520292734E-2</v>
      </c>
      <c r="F543" s="65">
        <v>9.9097920593810597E-3</v>
      </c>
    </row>
    <row r="544" spans="1:6" ht="15.75" outlineLevel="2" thickBot="1" x14ac:dyDescent="0.3">
      <c r="A544" s="64" t="s">
        <v>14</v>
      </c>
      <c r="B544" s="64" t="s">
        <v>402</v>
      </c>
      <c r="C544" s="64" t="s">
        <v>1546</v>
      </c>
      <c r="D544" s="65">
        <v>1.7981438122421972E-3</v>
      </c>
      <c r="E544" s="65">
        <v>4.9801609309059894E-3</v>
      </c>
      <c r="F544" s="65">
        <v>2.7191694570035427E-4</v>
      </c>
    </row>
    <row r="545" spans="1:6" ht="15.75" outlineLevel="2" thickBot="1" x14ac:dyDescent="0.3">
      <c r="A545" s="64" t="s">
        <v>14</v>
      </c>
      <c r="B545" s="64" t="s">
        <v>403</v>
      </c>
      <c r="C545" s="64" t="s">
        <v>1547</v>
      </c>
      <c r="D545" s="65">
        <v>1.4056728077369013E-4</v>
      </c>
      <c r="E545" s="65">
        <v>1.2275942756358887E-4</v>
      </c>
      <c r="F545" s="65">
        <v>3.5020880590118599E-5</v>
      </c>
    </row>
    <row r="546" spans="1:6" ht="15.75" outlineLevel="2" thickBot="1" x14ac:dyDescent="0.3">
      <c r="A546" s="64" t="s">
        <v>14</v>
      </c>
      <c r="B546" s="64" t="s">
        <v>404</v>
      </c>
      <c r="C546" s="64" t="s">
        <v>1548</v>
      </c>
      <c r="D546" s="65">
        <v>3.0223012255864001E-3</v>
      </c>
      <c r="E546" s="65">
        <v>7.005610494688579E-3</v>
      </c>
      <c r="F546" s="65">
        <v>4.1821045013598499E-4</v>
      </c>
    </row>
    <row r="547" spans="1:6" ht="15.75" outlineLevel="2" thickBot="1" x14ac:dyDescent="0.3">
      <c r="A547" s="64" t="s">
        <v>14</v>
      </c>
      <c r="B547" s="64" t="s">
        <v>405</v>
      </c>
      <c r="C547" s="64" t="s">
        <v>1549</v>
      </c>
      <c r="D547" s="65">
        <v>1.4491824856594088E-3</v>
      </c>
      <c r="E547" s="65">
        <v>1.4217595471507684E-3</v>
      </c>
      <c r="F547" s="65">
        <v>3.4900015062602253E-4</v>
      </c>
    </row>
    <row r="548" spans="1:6" ht="15.75" outlineLevel="2" thickBot="1" x14ac:dyDescent="0.3">
      <c r="A548" s="64" t="s">
        <v>14</v>
      </c>
      <c r="B548" s="64" t="s">
        <v>406</v>
      </c>
      <c r="C548" s="64" t="s">
        <v>1550</v>
      </c>
      <c r="D548" s="65">
        <v>3.2434699376759002E-3</v>
      </c>
      <c r="E548" s="65">
        <v>8.215199183430234E-3</v>
      </c>
      <c r="F548" s="65">
        <v>3.4576885480683988E-4</v>
      </c>
    </row>
    <row r="549" spans="1:6" ht="15.75" outlineLevel="2" thickBot="1" x14ac:dyDescent="0.3">
      <c r="A549" s="64" t="s">
        <v>14</v>
      </c>
      <c r="B549" s="64" t="s">
        <v>407</v>
      </c>
      <c r="C549" s="64" t="s">
        <v>1551</v>
      </c>
      <c r="D549" s="65">
        <v>1.3385454167798481E-3</v>
      </c>
      <c r="E549" s="65">
        <v>4.177725704072887E-3</v>
      </c>
      <c r="F549" s="65">
        <v>2.4864549771447074E-4</v>
      </c>
    </row>
    <row r="550" spans="1:6" ht="15.75" outlineLevel="2" thickBot="1" x14ac:dyDescent="0.3">
      <c r="A550" s="64" t="s">
        <v>14</v>
      </c>
      <c r="B550" s="64" t="s">
        <v>408</v>
      </c>
      <c r="C550" s="64" t="s">
        <v>1552</v>
      </c>
      <c r="D550" s="65">
        <v>1.6509717152707406E-3</v>
      </c>
      <c r="E550" s="65">
        <v>5.2194962693619482E-3</v>
      </c>
      <c r="F550" s="65">
        <v>3.6606362337008544E-4</v>
      </c>
    </row>
    <row r="551" spans="1:6" ht="15.75" outlineLevel="2" thickBot="1" x14ac:dyDescent="0.3">
      <c r="A551" s="64" t="s">
        <v>14</v>
      </c>
      <c r="B551" s="64" t="s">
        <v>409</v>
      </c>
      <c r="C551" s="64" t="s">
        <v>1553</v>
      </c>
      <c r="D551" s="65">
        <v>2.3026734151551596E-4</v>
      </c>
      <c r="E551" s="65">
        <v>3.5112993306725263E-4</v>
      </c>
      <c r="F551" s="65">
        <v>6.0442138730610999E-5</v>
      </c>
    </row>
    <row r="552" spans="1:6" ht="15.75" outlineLevel="2" thickBot="1" x14ac:dyDescent="0.3">
      <c r="A552" s="64" t="s">
        <v>14</v>
      </c>
      <c r="B552" s="64" t="s">
        <v>410</v>
      </c>
      <c r="C552" s="64" t="s">
        <v>1554</v>
      </c>
      <c r="D552" s="65">
        <v>1.1355416884562654E-2</v>
      </c>
      <c r="E552" s="65">
        <v>3.9843790086661605E-2</v>
      </c>
      <c r="F552" s="65">
        <v>2.3140069979590006E-3</v>
      </c>
    </row>
    <row r="553" spans="1:6" ht="15.75" outlineLevel="2" thickBot="1" x14ac:dyDescent="0.3">
      <c r="A553" s="64" t="s">
        <v>14</v>
      </c>
      <c r="B553" s="64" t="s">
        <v>411</v>
      </c>
      <c r="C553" s="64" t="s">
        <v>1555</v>
      </c>
      <c r="D553" s="65">
        <v>1.4463566853847082E-3</v>
      </c>
      <c r="E553" s="65">
        <v>3.8321427610732957E-3</v>
      </c>
      <c r="F553" s="65">
        <v>2.0577154390061922E-4</v>
      </c>
    </row>
    <row r="554" spans="1:6" ht="15.75" outlineLevel="2" thickBot="1" x14ac:dyDescent="0.3">
      <c r="A554" s="64" t="s">
        <v>14</v>
      </c>
      <c r="B554" s="64" t="s">
        <v>412</v>
      </c>
      <c r="C554" s="64" t="s">
        <v>1556</v>
      </c>
      <c r="D554" s="65">
        <v>4.248602593644564E-6</v>
      </c>
      <c r="E554" s="65">
        <v>7.3721493687620218E-6</v>
      </c>
      <c r="F554" s="65">
        <v>1.234679249022083E-6</v>
      </c>
    </row>
    <row r="555" spans="1:6" ht="15.75" outlineLevel="2" thickBot="1" x14ac:dyDescent="0.3">
      <c r="A555" s="64" t="s">
        <v>14</v>
      </c>
      <c r="B555" s="64" t="s">
        <v>413</v>
      </c>
      <c r="C555" s="64" t="s">
        <v>1557</v>
      </c>
      <c r="D555" s="65">
        <v>0</v>
      </c>
      <c r="E555" s="65">
        <v>0</v>
      </c>
      <c r="F555" s="65">
        <v>0</v>
      </c>
    </row>
    <row r="556" spans="1:6" ht="15.75" outlineLevel="2" thickBot="1" x14ac:dyDescent="0.3">
      <c r="A556" s="64" t="s">
        <v>14</v>
      </c>
      <c r="B556" s="64" t="s">
        <v>414</v>
      </c>
      <c r="C556" s="64" t="s">
        <v>1558</v>
      </c>
      <c r="D556" s="65">
        <v>1.5960588602601102E-2</v>
      </c>
      <c r="E556" s="65">
        <v>3.7170317626644182E-2</v>
      </c>
      <c r="F556" s="65">
        <v>3.9550326046867059E-3</v>
      </c>
    </row>
    <row r="557" spans="1:6" ht="15.75" outlineLevel="2" thickBot="1" x14ac:dyDescent="0.3">
      <c r="A557" s="64" t="s">
        <v>14</v>
      </c>
      <c r="B557" s="64" t="s">
        <v>415</v>
      </c>
      <c r="C557" s="64" t="s">
        <v>1559</v>
      </c>
      <c r="D557" s="65">
        <v>3.3624024709533189E-3</v>
      </c>
      <c r="E557" s="65">
        <v>7.3326452947689996E-3</v>
      </c>
      <c r="F557" s="65">
        <v>8.2310982308659111E-4</v>
      </c>
    </row>
    <row r="558" spans="1:6" ht="15.75" outlineLevel="2" thickBot="1" x14ac:dyDescent="0.3">
      <c r="A558" s="64" t="s">
        <v>14</v>
      </c>
      <c r="B558" s="64" t="s">
        <v>416</v>
      </c>
      <c r="C558" s="64" t="s">
        <v>1560</v>
      </c>
      <c r="D558" s="65">
        <v>2.1377642566036206E-2</v>
      </c>
      <c r="E558" s="65">
        <v>5.94708626721938E-2</v>
      </c>
      <c r="F558" s="65">
        <v>5.0499534970477513E-3</v>
      </c>
    </row>
    <row r="559" spans="1:6" ht="15.75" outlineLevel="2" thickBot="1" x14ac:dyDescent="0.3">
      <c r="A559" s="64" t="s">
        <v>14</v>
      </c>
      <c r="B559" s="64" t="s">
        <v>417</v>
      </c>
      <c r="C559" s="64" t="s">
        <v>1561</v>
      </c>
      <c r="D559" s="65">
        <v>1.3327547098319079E-3</v>
      </c>
      <c r="E559" s="65">
        <v>4.0169967849292901E-3</v>
      </c>
      <c r="F559" s="65">
        <v>2.7820107878813872E-4</v>
      </c>
    </row>
    <row r="560" spans="1:6" ht="15.75" outlineLevel="2" thickBot="1" x14ac:dyDescent="0.3">
      <c r="A560" s="64" t="s">
        <v>14</v>
      </c>
      <c r="B560" s="64" t="s">
        <v>418</v>
      </c>
      <c r="C560" s="64" t="s">
        <v>1562</v>
      </c>
      <c r="D560" s="65">
        <v>8.2572967805051318E-5</v>
      </c>
      <c r="E560" s="65">
        <v>1.7638372530606411E-4</v>
      </c>
      <c r="F560" s="65">
        <v>1.9867888069938579E-5</v>
      </c>
    </row>
    <row r="561" spans="1:6" ht="15.75" outlineLevel="2" thickBot="1" x14ac:dyDescent="0.3">
      <c r="A561" s="64" t="s">
        <v>14</v>
      </c>
      <c r="B561" s="64" t="s">
        <v>419</v>
      </c>
      <c r="C561" s="64" t="s">
        <v>1563</v>
      </c>
      <c r="D561" s="65">
        <v>2.8623093401993713E-6</v>
      </c>
      <c r="E561" s="65">
        <v>4.084716644475597E-6</v>
      </c>
      <c r="F561" s="65">
        <v>7.8601074062876618E-7</v>
      </c>
    </row>
    <row r="562" spans="1:6" ht="15.75" outlineLevel="2" thickBot="1" x14ac:dyDescent="0.3">
      <c r="A562" s="64" t="s">
        <v>14</v>
      </c>
      <c r="B562" s="64" t="s">
        <v>420</v>
      </c>
      <c r="C562" s="64" t="s">
        <v>1564</v>
      </c>
      <c r="D562" s="65">
        <v>8.6290150721911707E-2</v>
      </c>
      <c r="E562" s="65">
        <v>0.17175595643734279</v>
      </c>
      <c r="F562" s="65">
        <v>1.5503317707790482E-2</v>
      </c>
    </row>
    <row r="563" spans="1:6" ht="15.75" outlineLevel="2" thickBot="1" x14ac:dyDescent="0.3">
      <c r="A563" s="64" t="s">
        <v>14</v>
      </c>
      <c r="B563" s="64" t="s">
        <v>421</v>
      </c>
      <c r="C563" s="64" t="s">
        <v>1565</v>
      </c>
      <c r="D563" s="65">
        <v>1.032841656762822E-2</v>
      </c>
      <c r="E563" s="65">
        <v>2.4527614467878735E-2</v>
      </c>
      <c r="F563" s="65">
        <v>2.1935968804202171E-3</v>
      </c>
    </row>
    <row r="564" spans="1:6" ht="15.75" outlineLevel="2" thickBot="1" x14ac:dyDescent="0.3">
      <c r="A564" s="64" t="s">
        <v>14</v>
      </c>
      <c r="B564" s="64" t="s">
        <v>422</v>
      </c>
      <c r="C564" s="64" t="s">
        <v>1566</v>
      </c>
      <c r="D564" s="65">
        <v>8.1591789400891143E-5</v>
      </c>
      <c r="E564" s="65">
        <v>1.1729047437018817E-4</v>
      </c>
      <c r="F564" s="65">
        <v>1.9620723695500819E-5</v>
      </c>
    </row>
    <row r="565" spans="1:6" ht="15.75" outlineLevel="2" thickBot="1" x14ac:dyDescent="0.3">
      <c r="A565" s="64" t="s">
        <v>14</v>
      </c>
      <c r="B565" s="64" t="s">
        <v>423</v>
      </c>
      <c r="C565" s="64" t="s">
        <v>1567</v>
      </c>
      <c r="D565" s="65">
        <v>1.5987042268176414E-5</v>
      </c>
      <c r="E565" s="65">
        <v>2.0312051302432938E-5</v>
      </c>
      <c r="F565" s="65">
        <v>2.8553908168435088E-6</v>
      </c>
    </row>
    <row r="566" spans="1:6" ht="15.75" outlineLevel="2" thickBot="1" x14ac:dyDescent="0.3">
      <c r="A566" s="64" t="s">
        <v>14</v>
      </c>
      <c r="B566" s="64" t="s">
        <v>424</v>
      </c>
      <c r="C566" s="64" t="s">
        <v>1568</v>
      </c>
      <c r="D566" s="65">
        <v>1.0274721075568427E-3</v>
      </c>
      <c r="E566" s="65">
        <v>1.8880574460356215E-3</v>
      </c>
      <c r="F566" s="65">
        <v>2.6077892859204714E-4</v>
      </c>
    </row>
    <row r="567" spans="1:6" ht="15.75" outlineLevel="2" thickBot="1" x14ac:dyDescent="0.3">
      <c r="A567" s="64" t="s">
        <v>14</v>
      </c>
      <c r="B567" s="64" t="s">
        <v>425</v>
      </c>
      <c r="C567" s="64" t="s">
        <v>1569</v>
      </c>
      <c r="D567" s="65">
        <v>3.1997693156325219E-6</v>
      </c>
      <c r="E567" s="65">
        <v>5.3728642512603913E-6</v>
      </c>
      <c r="F567" s="65">
        <v>5.1737579719263741E-7</v>
      </c>
    </row>
    <row r="568" spans="1:6" ht="15.75" outlineLevel="2" thickBot="1" x14ac:dyDescent="0.3">
      <c r="A568" s="64" t="s">
        <v>14</v>
      </c>
      <c r="B568" s="64" t="s">
        <v>426</v>
      </c>
      <c r="C568" s="64" t="s">
        <v>1570</v>
      </c>
      <c r="D568" s="65">
        <v>1.079830319788846E-3</v>
      </c>
      <c r="E568" s="65">
        <v>1.7508755861027723E-3</v>
      </c>
      <c r="F568" s="65">
        <v>2.185754246828398E-4</v>
      </c>
    </row>
    <row r="569" spans="1:6" ht="15.75" outlineLevel="2" thickBot="1" x14ac:dyDescent="0.3">
      <c r="A569" s="64" t="s">
        <v>14</v>
      </c>
      <c r="B569" s="64" t="s">
        <v>427</v>
      </c>
      <c r="C569" s="64" t="s">
        <v>1571</v>
      </c>
      <c r="D569" s="65">
        <v>2.1269467723131182E-3</v>
      </c>
      <c r="E569" s="65">
        <v>4.1120233513529452E-3</v>
      </c>
      <c r="F569" s="65">
        <v>4.2792500189201265E-4</v>
      </c>
    </row>
    <row r="570" spans="1:6" ht="15.75" outlineLevel="2" thickBot="1" x14ac:dyDescent="0.3">
      <c r="A570" s="64" t="s">
        <v>14</v>
      </c>
      <c r="B570" s="64" t="s">
        <v>428</v>
      </c>
      <c r="C570" s="64" t="s">
        <v>1572</v>
      </c>
      <c r="D570" s="65">
        <v>6.949157704259284E-4</v>
      </c>
      <c r="E570" s="65">
        <v>1.9973484246419578E-3</v>
      </c>
      <c r="F570" s="65">
        <v>1.5350054694915905E-4</v>
      </c>
    </row>
    <row r="571" spans="1:6" ht="15.75" outlineLevel="2" thickBot="1" x14ac:dyDescent="0.3">
      <c r="A571" s="64" t="s">
        <v>14</v>
      </c>
      <c r="B571" s="64" t="s">
        <v>429</v>
      </c>
      <c r="C571" s="64" t="s">
        <v>1573</v>
      </c>
      <c r="D571" s="65">
        <v>1.0236141355876595E-2</v>
      </c>
      <c r="E571" s="65">
        <v>2.3780978499816571E-2</v>
      </c>
      <c r="F571" s="65">
        <v>2.5671018982562129E-3</v>
      </c>
    </row>
    <row r="572" spans="1:6" ht="15.75" outlineLevel="2" thickBot="1" x14ac:dyDescent="0.3">
      <c r="A572" s="64" t="s">
        <v>14</v>
      </c>
      <c r="B572" s="64" t="s">
        <v>430</v>
      </c>
      <c r="C572" s="64" t="s">
        <v>1574</v>
      </c>
      <c r="D572" s="65">
        <v>2.4934098420947371E-3</v>
      </c>
      <c r="E572" s="65">
        <v>5.6738879751076767E-3</v>
      </c>
      <c r="F572" s="65">
        <v>6.0558459942701415E-4</v>
      </c>
    </row>
    <row r="573" spans="1:6" ht="15.75" outlineLevel="2" thickBot="1" x14ac:dyDescent="0.3">
      <c r="A573" s="64" t="s">
        <v>14</v>
      </c>
      <c r="B573" s="64" t="s">
        <v>431</v>
      </c>
      <c r="C573" s="64" t="s">
        <v>1575</v>
      </c>
      <c r="D573" s="65">
        <v>4.3765125562469634E-3</v>
      </c>
      <c r="E573" s="65">
        <v>1.0746303359623096E-2</v>
      </c>
      <c r="F573" s="65">
        <v>8.1585359894825531E-4</v>
      </c>
    </row>
    <row r="574" spans="1:6" ht="15.75" outlineLevel="2" thickBot="1" x14ac:dyDescent="0.3">
      <c r="A574" s="64" t="s">
        <v>14</v>
      </c>
      <c r="B574" s="64" t="s">
        <v>432</v>
      </c>
      <c r="C574" s="64" t="s">
        <v>1576</v>
      </c>
      <c r="D574" s="65">
        <v>7.5743730984454321E-3</v>
      </c>
      <c r="E574" s="65">
        <v>7.2306204476856057E-3</v>
      </c>
      <c r="F574" s="65">
        <v>1.7344706245609025E-3</v>
      </c>
    </row>
    <row r="575" spans="1:6" ht="15.75" outlineLevel="2" thickBot="1" x14ac:dyDescent="0.3">
      <c r="A575" s="64" t="s">
        <v>14</v>
      </c>
      <c r="B575" s="64" t="s">
        <v>433</v>
      </c>
      <c r="C575" s="64" t="s">
        <v>1577</v>
      </c>
      <c r="D575" s="65">
        <v>3.2705476127594096E-4</v>
      </c>
      <c r="E575" s="65">
        <v>8.0840127320840256E-4</v>
      </c>
      <c r="F575" s="65">
        <v>9.3603245479674963E-5</v>
      </c>
    </row>
    <row r="576" spans="1:6" ht="15.75" outlineLevel="2" thickBot="1" x14ac:dyDescent="0.3">
      <c r="A576" s="64" t="s">
        <v>14</v>
      </c>
      <c r="B576" s="64" t="s">
        <v>434</v>
      </c>
      <c r="C576" s="64" t="s">
        <v>1578</v>
      </c>
      <c r="D576" s="65">
        <v>1.9160522409331153E-4</v>
      </c>
      <c r="E576" s="65">
        <v>4.7708870154844138E-4</v>
      </c>
      <c r="F576" s="65">
        <v>3.7980770521209803E-5</v>
      </c>
    </row>
    <row r="577" spans="1:6" ht="15.75" outlineLevel="2" thickBot="1" x14ac:dyDescent="0.3">
      <c r="A577" s="64" t="s">
        <v>14</v>
      </c>
      <c r="B577" s="64" t="s">
        <v>435</v>
      </c>
      <c r="C577" s="64" t="s">
        <v>1579</v>
      </c>
      <c r="D577" s="65">
        <v>6.5707281900807693E-4</v>
      </c>
      <c r="E577" s="65">
        <v>1.5330246460132134E-3</v>
      </c>
      <c r="F577" s="65">
        <v>9.1089096594902793E-5</v>
      </c>
    </row>
    <row r="578" spans="1:6" ht="15.75" outlineLevel="2" thickBot="1" x14ac:dyDescent="0.3">
      <c r="A578" s="64" t="s">
        <v>14</v>
      </c>
      <c r="B578" s="64" t="s">
        <v>447</v>
      </c>
      <c r="C578" s="64" t="s">
        <v>1580</v>
      </c>
      <c r="D578" s="65">
        <v>9.6143311187662779E-4</v>
      </c>
      <c r="E578" s="65">
        <v>3.1119023699426171E-3</v>
      </c>
      <c r="F578" s="65">
        <v>1.9485156708248393E-4</v>
      </c>
    </row>
    <row r="579" spans="1:6" ht="15.75" outlineLevel="2" thickBot="1" x14ac:dyDescent="0.3">
      <c r="A579" s="64" t="s">
        <v>14</v>
      </c>
      <c r="B579" s="64" t="s">
        <v>442</v>
      </c>
      <c r="C579" s="64" t="s">
        <v>1586</v>
      </c>
      <c r="D579" s="65">
        <v>1.0171921424097256E-3</v>
      </c>
      <c r="E579" s="65">
        <v>1.5005755183518112E-3</v>
      </c>
      <c r="F579" s="65">
        <v>2.4705106389076635E-4</v>
      </c>
    </row>
    <row r="580" spans="1:6" ht="15.75" outlineLevel="2" thickBot="1" x14ac:dyDescent="0.3">
      <c r="A580" s="64" t="s">
        <v>14</v>
      </c>
      <c r="B580" s="64" t="s">
        <v>440</v>
      </c>
      <c r="C580" s="64" t="s">
        <v>1584</v>
      </c>
      <c r="D580" s="65">
        <v>1.075702607986903E-3</v>
      </c>
      <c r="E580" s="65">
        <v>5.4540884698318975E-3</v>
      </c>
      <c r="F580" s="65">
        <v>2.8438253512457493E-4</v>
      </c>
    </row>
    <row r="581" spans="1:6" ht="15.75" outlineLevel="2" thickBot="1" x14ac:dyDescent="0.3">
      <c r="A581" s="64" t="s">
        <v>14</v>
      </c>
      <c r="B581" s="64" t="s">
        <v>441</v>
      </c>
      <c r="C581" s="64" t="s">
        <v>1585</v>
      </c>
      <c r="D581" s="65">
        <v>1.9321523862385834E-5</v>
      </c>
      <c r="E581" s="65">
        <v>3.2585739453395217E-5</v>
      </c>
      <c r="F581" s="65">
        <v>6.1514814884767509E-6</v>
      </c>
    </row>
    <row r="582" spans="1:6" ht="15.75" outlineLevel="2" thickBot="1" x14ac:dyDescent="0.3">
      <c r="A582" s="64" t="s">
        <v>14</v>
      </c>
      <c r="B582" s="64" t="s">
        <v>367</v>
      </c>
      <c r="C582" s="64" t="s">
        <v>1510</v>
      </c>
      <c r="D582" s="65">
        <v>3.2054673590631293E-5</v>
      </c>
      <c r="E582" s="65">
        <v>5.9185720170083026E-6</v>
      </c>
      <c r="F582" s="65">
        <v>4.9030030367222378E-6</v>
      </c>
    </row>
    <row r="583" spans="1:6" ht="15.75" outlineLevel="2" thickBot="1" x14ac:dyDescent="0.3">
      <c r="A583" s="64" t="s">
        <v>14</v>
      </c>
      <c r="B583" s="64" t="s">
        <v>368</v>
      </c>
      <c r="C583" s="64" t="s">
        <v>1511</v>
      </c>
      <c r="D583" s="65">
        <v>9.8877144443598967E-3</v>
      </c>
      <c r="E583" s="65">
        <v>1.6945974237218531E-3</v>
      </c>
      <c r="F583" s="65">
        <v>8.982890153544287E-4</v>
      </c>
    </row>
    <row r="584" spans="1:6" ht="15.75" outlineLevel="2" thickBot="1" x14ac:dyDescent="0.3">
      <c r="A584" s="64" t="s">
        <v>14</v>
      </c>
      <c r="B584" s="64" t="s">
        <v>369</v>
      </c>
      <c r="C584" s="64" t="s">
        <v>1512</v>
      </c>
      <c r="D584" s="65">
        <v>8.1609304248903429E-6</v>
      </c>
      <c r="E584" s="65">
        <v>1.400171748644004E-6</v>
      </c>
      <c r="F584" s="65">
        <v>7.2949958164697237E-7</v>
      </c>
    </row>
    <row r="585" spans="1:6" ht="15.75" outlineLevel="2" thickBot="1" x14ac:dyDescent="0.3">
      <c r="A585" s="64" t="s">
        <v>14</v>
      </c>
      <c r="B585" s="64" t="s">
        <v>370</v>
      </c>
      <c r="C585" s="64" t="s">
        <v>1513</v>
      </c>
      <c r="D585" s="65">
        <v>4.2020315716511414E-6</v>
      </c>
      <c r="E585" s="65">
        <v>7.2893133766363727E-7</v>
      </c>
      <c r="F585" s="65">
        <v>3.6659269457589811E-7</v>
      </c>
    </row>
    <row r="586" spans="1:6" ht="15.75" outlineLevel="2" thickBot="1" x14ac:dyDescent="0.3">
      <c r="A586" s="64" t="s">
        <v>14</v>
      </c>
      <c r="B586" s="64" t="s">
        <v>371</v>
      </c>
      <c r="C586" s="64" t="s">
        <v>1514</v>
      </c>
      <c r="D586" s="65">
        <v>4.0128248761236673E-5</v>
      </c>
      <c r="E586" s="65">
        <v>7.393553060349071E-6</v>
      </c>
      <c r="F586" s="65">
        <v>3.9202293920251485E-6</v>
      </c>
    </row>
    <row r="587" spans="1:6" ht="15.75" outlineLevel="2" thickBot="1" x14ac:dyDescent="0.3">
      <c r="A587" s="64" t="s">
        <v>14</v>
      </c>
      <c r="B587" s="64" t="s">
        <v>372</v>
      </c>
      <c r="C587" s="64" t="s">
        <v>1515</v>
      </c>
      <c r="D587" s="65">
        <v>3.8295976124716821E-5</v>
      </c>
      <c r="E587" s="65">
        <v>7.7668442719329891E-6</v>
      </c>
      <c r="F587" s="65">
        <v>3.3555114240346761E-6</v>
      </c>
    </row>
    <row r="588" spans="1:6" ht="15.75" outlineLevel="2" thickBot="1" x14ac:dyDescent="0.3">
      <c r="A588" s="64" t="s">
        <v>14</v>
      </c>
      <c r="B588" s="64" t="s">
        <v>373</v>
      </c>
      <c r="C588" s="64" t="s">
        <v>1516</v>
      </c>
      <c r="D588" s="65">
        <v>4.7421730606066286E-5</v>
      </c>
      <c r="E588" s="65">
        <v>1.0800298763064101E-5</v>
      </c>
      <c r="F588" s="65">
        <v>8.763193412648704E-6</v>
      </c>
    </row>
    <row r="589" spans="1:6" ht="15.75" outlineLevel="2" thickBot="1" x14ac:dyDescent="0.3">
      <c r="A589" s="64" t="s">
        <v>14</v>
      </c>
      <c r="B589" s="64" t="s">
        <v>374</v>
      </c>
      <c r="C589" s="64" t="s">
        <v>1517</v>
      </c>
      <c r="D589" s="65">
        <v>7.8067906578243142E-4</v>
      </c>
      <c r="E589" s="65">
        <v>1.3123120489443054E-4</v>
      </c>
      <c r="F589" s="65">
        <v>6.504774514218579E-5</v>
      </c>
    </row>
    <row r="590" spans="1:6" ht="15.75" outlineLevel="2" thickBot="1" x14ac:dyDescent="0.3">
      <c r="A590" s="64" t="s">
        <v>14</v>
      </c>
      <c r="B590" s="64" t="s">
        <v>375</v>
      </c>
      <c r="C590" s="64" t="s">
        <v>1518</v>
      </c>
      <c r="D590" s="65">
        <v>5.5248844267646122E-3</v>
      </c>
      <c r="E590" s="65">
        <v>1.6008590641196853E-3</v>
      </c>
      <c r="F590" s="65">
        <v>9.6638436764908537E-4</v>
      </c>
    </row>
    <row r="591" spans="1:6" ht="15.75" outlineLevel="2" thickBot="1" x14ac:dyDescent="0.3">
      <c r="A591" s="64" t="s">
        <v>14</v>
      </c>
      <c r="B591" s="64" t="s">
        <v>376</v>
      </c>
      <c r="C591" s="64" t="s">
        <v>1519</v>
      </c>
      <c r="D591" s="65">
        <v>1.942932208804603E-4</v>
      </c>
      <c r="E591" s="65">
        <v>4.9483613593151122E-5</v>
      </c>
      <c r="F591" s="65">
        <v>2.9223322109779514E-5</v>
      </c>
    </row>
    <row r="592" spans="1:6" ht="15.75" outlineLevel="2" thickBot="1" x14ac:dyDescent="0.3">
      <c r="A592" s="64" t="s">
        <v>14</v>
      </c>
      <c r="B592" s="64" t="s">
        <v>377</v>
      </c>
      <c r="C592" s="64" t="s">
        <v>1520</v>
      </c>
      <c r="D592" s="65">
        <v>1.6024756167464362E-4</v>
      </c>
      <c r="E592" s="65">
        <v>2.957638621082843E-5</v>
      </c>
      <c r="F592" s="65">
        <v>1.518956535148208E-5</v>
      </c>
    </row>
    <row r="593" spans="1:6" ht="15.75" outlineLevel="2" thickBot="1" x14ac:dyDescent="0.3">
      <c r="A593" s="64" t="s">
        <v>14</v>
      </c>
      <c r="B593" s="64" t="s">
        <v>378</v>
      </c>
      <c r="C593" s="64" t="s">
        <v>1521</v>
      </c>
      <c r="D593" s="65">
        <v>3.2113125730266539E-3</v>
      </c>
      <c r="E593" s="65">
        <v>6.1651678113566126E-4</v>
      </c>
      <c r="F593" s="65">
        <v>2.9704000139141838E-4</v>
      </c>
    </row>
    <row r="594" spans="1:6" ht="15.75" outlineLevel="2" thickBot="1" x14ac:dyDescent="0.3">
      <c r="A594" s="64" t="s">
        <v>14</v>
      </c>
      <c r="B594" s="64" t="s">
        <v>446</v>
      </c>
      <c r="C594" s="64" t="s">
        <v>1522</v>
      </c>
      <c r="D594" s="65">
        <v>2.5882671714505886E-4</v>
      </c>
      <c r="E594" s="65">
        <v>5.1100494529488942E-5</v>
      </c>
      <c r="F594" s="65">
        <v>2.3305704338829259E-5</v>
      </c>
    </row>
    <row r="595" spans="1:6" ht="15.75" outlineLevel="2" thickBot="1" x14ac:dyDescent="0.3">
      <c r="A595" s="64" t="s">
        <v>14</v>
      </c>
      <c r="B595" s="64" t="s">
        <v>336</v>
      </c>
      <c r="C595" s="64" t="s">
        <v>1480</v>
      </c>
      <c r="D595" s="65">
        <v>1.624559045825761E-3</v>
      </c>
      <c r="E595" s="65">
        <v>3.3847760990738491E-4</v>
      </c>
      <c r="F595" s="65">
        <v>7.427748491949244E-5</v>
      </c>
    </row>
    <row r="596" spans="1:6" ht="15.75" outlineLevel="2" thickBot="1" x14ac:dyDescent="0.3">
      <c r="A596" s="64" t="s">
        <v>14</v>
      </c>
      <c r="B596" s="64" t="s">
        <v>337</v>
      </c>
      <c r="C596" s="64" t="s">
        <v>1481</v>
      </c>
      <c r="D596" s="65">
        <v>1.6207911930202109E-4</v>
      </c>
      <c r="E596" s="65">
        <v>2.5742996398955537E-5</v>
      </c>
      <c r="F596" s="65">
        <v>5.3052227900499143E-6</v>
      </c>
    </row>
    <row r="597" spans="1:6" ht="15.75" outlineLevel="2" thickBot="1" x14ac:dyDescent="0.3">
      <c r="A597" s="64" t="s">
        <v>14</v>
      </c>
      <c r="B597" s="64" t="s">
        <v>338</v>
      </c>
      <c r="C597" s="64" t="s">
        <v>1482</v>
      </c>
      <c r="D597" s="65">
        <v>1.2136892326384706E-4</v>
      </c>
      <c r="E597" s="65">
        <v>1.9365363201974703E-5</v>
      </c>
      <c r="F597" s="65">
        <v>2.8453610784441955E-6</v>
      </c>
    </row>
    <row r="598" spans="1:6" ht="15.75" outlineLevel="2" thickBot="1" x14ac:dyDescent="0.3">
      <c r="A598" s="64" t="s">
        <v>14</v>
      </c>
      <c r="B598" s="64" t="s">
        <v>339</v>
      </c>
      <c r="C598" s="64" t="s">
        <v>1483</v>
      </c>
      <c r="D598" s="65">
        <v>1.0437737572840078E-4</v>
      </c>
      <c r="E598" s="65">
        <v>1.8418478412133835E-5</v>
      </c>
      <c r="F598" s="65">
        <v>4.2186935548192241E-6</v>
      </c>
    </row>
    <row r="599" spans="1:6" ht="15.75" outlineLevel="2" thickBot="1" x14ac:dyDescent="0.3">
      <c r="A599" s="64" t="s">
        <v>14</v>
      </c>
      <c r="B599" s="64" t="s">
        <v>340</v>
      </c>
      <c r="C599" s="64" t="s">
        <v>1484</v>
      </c>
      <c r="D599" s="65">
        <v>2.4546857302266549E-5</v>
      </c>
      <c r="E599" s="65">
        <v>3.8629278898892361E-6</v>
      </c>
      <c r="F599" s="65">
        <v>7.7235469021143316E-7</v>
      </c>
    </row>
    <row r="600" spans="1:6" ht="15.75" outlineLevel="2" thickBot="1" x14ac:dyDescent="0.3">
      <c r="A600" s="64" t="s">
        <v>14</v>
      </c>
      <c r="B600" s="64" t="s">
        <v>341</v>
      </c>
      <c r="C600" s="64" t="s">
        <v>1485</v>
      </c>
      <c r="D600" s="65">
        <v>5.2101148815720817E-4</v>
      </c>
      <c r="E600" s="65">
        <v>8.2294159606318351E-5</v>
      </c>
      <c r="F600" s="65">
        <v>1.7094887874308142E-5</v>
      </c>
    </row>
    <row r="601" spans="1:6" ht="15.75" outlineLevel="2" thickBot="1" x14ac:dyDescent="0.3">
      <c r="A601" s="64" t="s">
        <v>14</v>
      </c>
      <c r="B601" s="64" t="s">
        <v>342</v>
      </c>
      <c r="C601" s="64" t="s">
        <v>1486</v>
      </c>
      <c r="D601" s="65">
        <v>6.8069550301154945E-4</v>
      </c>
      <c r="E601" s="65">
        <v>1.4427078828536507E-4</v>
      </c>
      <c r="F601" s="65">
        <v>3.2699449313885692E-5</v>
      </c>
    </row>
    <row r="602" spans="1:6" ht="15.75" outlineLevel="2" thickBot="1" x14ac:dyDescent="0.3">
      <c r="A602" s="64" t="s">
        <v>14</v>
      </c>
      <c r="B602" s="64" t="s">
        <v>343</v>
      </c>
      <c r="C602" s="64" t="s">
        <v>1487</v>
      </c>
      <c r="D602" s="65">
        <v>1.5552826073592015E-4</v>
      </c>
      <c r="E602" s="65">
        <v>2.8237931944038112E-5</v>
      </c>
      <c r="F602" s="65">
        <v>3.551587294991654E-6</v>
      </c>
    </row>
    <row r="603" spans="1:6" ht="15.75" outlineLevel="2" thickBot="1" x14ac:dyDescent="0.3">
      <c r="A603" s="64" t="s">
        <v>14</v>
      </c>
      <c r="B603" s="64" t="s">
        <v>344</v>
      </c>
      <c r="C603" s="64" t="s">
        <v>1488</v>
      </c>
      <c r="D603" s="65">
        <v>4.1501159238708347E-4</v>
      </c>
      <c r="E603" s="65">
        <v>7.139983064193452E-5</v>
      </c>
      <c r="F603" s="65">
        <v>1.6483839216560158E-5</v>
      </c>
    </row>
    <row r="604" spans="1:6" ht="15.75" outlineLevel="2" thickBot="1" x14ac:dyDescent="0.3">
      <c r="A604" s="64" t="s">
        <v>14</v>
      </c>
      <c r="B604" s="64" t="s">
        <v>345</v>
      </c>
      <c r="C604" s="64" t="s">
        <v>1489</v>
      </c>
      <c r="D604" s="65">
        <v>6.4457304735951123E-5</v>
      </c>
      <c r="E604" s="65">
        <v>1.0697861848225801E-5</v>
      </c>
      <c r="F604" s="65">
        <v>2.4641432820192941E-6</v>
      </c>
    </row>
    <row r="605" spans="1:6" ht="15.75" outlineLevel="2" thickBot="1" x14ac:dyDescent="0.3">
      <c r="A605" s="64" t="s">
        <v>14</v>
      </c>
      <c r="B605" s="64" t="s">
        <v>346</v>
      </c>
      <c r="C605" s="64" t="s">
        <v>1490</v>
      </c>
      <c r="D605" s="65">
        <v>3.9986814940331459E-4</v>
      </c>
      <c r="E605" s="65">
        <v>6.2721622439454577E-5</v>
      </c>
      <c r="F605" s="65">
        <v>1.3504763159860588E-5</v>
      </c>
    </row>
    <row r="606" spans="1:6" ht="15.75" outlineLevel="2" thickBot="1" x14ac:dyDescent="0.3">
      <c r="A606" s="64" t="s">
        <v>14</v>
      </c>
      <c r="B606" s="64" t="s">
        <v>347</v>
      </c>
      <c r="C606" s="64" t="s">
        <v>1491</v>
      </c>
      <c r="D606" s="65">
        <v>4.4225891617848747E-4</v>
      </c>
      <c r="E606" s="65">
        <v>6.6946222619186776E-5</v>
      </c>
      <c r="F606" s="65">
        <v>1.1125733096237798E-5</v>
      </c>
    </row>
    <row r="607" spans="1:6" ht="15.75" outlineLevel="2" thickBot="1" x14ac:dyDescent="0.3">
      <c r="A607" s="64" t="s">
        <v>14</v>
      </c>
      <c r="B607" s="64" t="s">
        <v>348</v>
      </c>
      <c r="C607" s="64" t="s">
        <v>1492</v>
      </c>
      <c r="D607" s="65">
        <v>3.5190988015854664E-5</v>
      </c>
      <c r="E607" s="65">
        <v>5.5310581116619406E-6</v>
      </c>
      <c r="F607" s="65">
        <v>7.8285650743223482E-7</v>
      </c>
    </row>
    <row r="608" spans="1:6" ht="15.75" outlineLevel="2" thickBot="1" x14ac:dyDescent="0.3">
      <c r="A608" s="64" t="s">
        <v>14</v>
      </c>
      <c r="B608" s="64" t="s">
        <v>349</v>
      </c>
      <c r="C608" s="64" t="s">
        <v>1493</v>
      </c>
      <c r="D608" s="65">
        <v>1.4046397469830907E-3</v>
      </c>
      <c r="E608" s="65">
        <v>2.543279675741465E-4</v>
      </c>
      <c r="F608" s="65">
        <v>5.8056404158437851E-5</v>
      </c>
    </row>
    <row r="609" spans="1:6" ht="15.75" outlineLevel="2" thickBot="1" x14ac:dyDescent="0.3">
      <c r="A609" s="64" t="s">
        <v>14</v>
      </c>
      <c r="B609" s="64" t="s">
        <v>350</v>
      </c>
      <c r="C609" s="64" t="s">
        <v>1494</v>
      </c>
      <c r="D609" s="65">
        <v>7.5392602597968827E-4</v>
      </c>
      <c r="E609" s="65">
        <v>1.3912558366704412E-4</v>
      </c>
      <c r="F609" s="65">
        <v>3.2360578415383104E-5</v>
      </c>
    </row>
    <row r="610" spans="1:6" ht="15.75" outlineLevel="2" thickBot="1" x14ac:dyDescent="0.3">
      <c r="A610" s="64" t="s">
        <v>14</v>
      </c>
      <c r="B610" s="64" t="s">
        <v>351</v>
      </c>
      <c r="C610" s="64" t="s">
        <v>1495</v>
      </c>
      <c r="D610" s="65">
        <v>4.0136374325251507E-3</v>
      </c>
      <c r="E610" s="65">
        <v>7.3128414196424018E-4</v>
      </c>
      <c r="F610" s="65">
        <v>1.5679703683960466E-4</v>
      </c>
    </row>
    <row r="611" spans="1:6" ht="15.75" outlineLevel="2" thickBot="1" x14ac:dyDescent="0.3">
      <c r="A611" s="64" t="s">
        <v>14</v>
      </c>
      <c r="B611" s="64" t="s">
        <v>352</v>
      </c>
      <c r="C611" s="64" t="s">
        <v>1496</v>
      </c>
      <c r="D611" s="65">
        <v>0.12721905107043208</v>
      </c>
      <c r="E611" s="65">
        <v>2.1056834602751543E-2</v>
      </c>
      <c r="F611" s="65">
        <v>3.1172287079739383E-3</v>
      </c>
    </row>
    <row r="612" spans="1:6" ht="15.75" outlineLevel="2" thickBot="1" x14ac:dyDescent="0.3">
      <c r="A612" s="64" t="s">
        <v>14</v>
      </c>
      <c r="B612" s="64" t="s">
        <v>353</v>
      </c>
      <c r="C612" s="64" t="s">
        <v>1497</v>
      </c>
      <c r="D612" s="65">
        <v>7.8442503312296872E-4</v>
      </c>
      <c r="E612" s="65">
        <v>1.3923009215877186E-4</v>
      </c>
      <c r="F612" s="65">
        <v>1.8558434643306034E-5</v>
      </c>
    </row>
    <row r="613" spans="1:6" ht="15.75" outlineLevel="2" thickBot="1" x14ac:dyDescent="0.3">
      <c r="A613" s="64" t="s">
        <v>14</v>
      </c>
      <c r="B613" s="64" t="s">
        <v>354</v>
      </c>
      <c r="C613" s="64" t="s">
        <v>1498</v>
      </c>
      <c r="D613" s="65">
        <v>2.65797519406235E-4</v>
      </c>
      <c r="E613" s="65">
        <v>4.5159215823261253E-5</v>
      </c>
      <c r="F613" s="65">
        <v>6.2081634321380338E-6</v>
      </c>
    </row>
    <row r="614" spans="1:6" ht="15.75" outlineLevel="2" thickBot="1" x14ac:dyDescent="0.3">
      <c r="A614" s="64" t="s">
        <v>14</v>
      </c>
      <c r="B614" s="64" t="s">
        <v>355</v>
      </c>
      <c r="C614" s="64" t="s">
        <v>1499</v>
      </c>
      <c r="D614" s="65">
        <v>1.9370318272790647E-4</v>
      </c>
      <c r="E614" s="65">
        <v>3.1282399383315519E-5</v>
      </c>
      <c r="F614" s="65">
        <v>6.6287755488887017E-6</v>
      </c>
    </row>
    <row r="615" spans="1:6" ht="15.75" outlineLevel="2" thickBot="1" x14ac:dyDescent="0.3">
      <c r="A615" s="64" t="s">
        <v>14</v>
      </c>
      <c r="B615" s="64" t="s">
        <v>356</v>
      </c>
      <c r="C615" s="64" t="s">
        <v>1500</v>
      </c>
      <c r="D615" s="65">
        <v>4.0396121611472962E-4</v>
      </c>
      <c r="E615" s="65">
        <v>7.8238430044384914E-5</v>
      </c>
      <c r="F615" s="65">
        <v>9.3043057833676101E-6</v>
      </c>
    </row>
    <row r="616" spans="1:6" ht="15.75" outlineLevel="2" thickBot="1" x14ac:dyDescent="0.3">
      <c r="A616" s="64" t="s">
        <v>14</v>
      </c>
      <c r="B616" s="64" t="s">
        <v>357</v>
      </c>
      <c r="C616" s="64" t="s">
        <v>1501</v>
      </c>
      <c r="D616" s="65">
        <v>7.5856380165985277E-3</v>
      </c>
      <c r="E616" s="65">
        <v>1.2531454929399378E-3</v>
      </c>
      <c r="F616" s="65">
        <v>1.8029441186036597E-4</v>
      </c>
    </row>
    <row r="617" spans="1:6" ht="15.75" outlineLevel="2" thickBot="1" x14ac:dyDescent="0.3">
      <c r="A617" s="64" t="s">
        <v>14</v>
      </c>
      <c r="B617" s="64" t="s">
        <v>358</v>
      </c>
      <c r="C617" s="64" t="s">
        <v>1502</v>
      </c>
      <c r="D617" s="65">
        <v>1.9737675878710733E-5</v>
      </c>
      <c r="E617" s="65">
        <v>4.4914615356789037E-6</v>
      </c>
      <c r="F617" s="65">
        <v>1.0238816717893051E-6</v>
      </c>
    </row>
    <row r="618" spans="1:6" ht="15.75" outlineLevel="2" thickBot="1" x14ac:dyDescent="0.3">
      <c r="A618" s="64" t="s">
        <v>14</v>
      </c>
      <c r="B618" s="64" t="s">
        <v>359</v>
      </c>
      <c r="C618" s="64" t="s">
        <v>1503</v>
      </c>
      <c r="D618" s="65">
        <v>6.6856095045677219E-6</v>
      </c>
      <c r="E618" s="65">
        <v>1.0758642350899527E-6</v>
      </c>
      <c r="F618" s="65">
        <v>1.4835112631838162E-7</v>
      </c>
    </row>
    <row r="619" spans="1:6" ht="15.75" outlineLevel="2" thickBot="1" x14ac:dyDescent="0.3">
      <c r="A619" s="64" t="s">
        <v>14</v>
      </c>
      <c r="B619" s="64" t="s">
        <v>360</v>
      </c>
      <c r="C619" s="64" t="s">
        <v>1504</v>
      </c>
      <c r="D619" s="65">
        <v>1.43295166246813E-2</v>
      </c>
      <c r="E619" s="65">
        <v>4.0470084118070905E-3</v>
      </c>
      <c r="F619" s="65">
        <v>6.8595779397974703E-4</v>
      </c>
    </row>
    <row r="620" spans="1:6" ht="15.75" outlineLevel="2" thickBot="1" x14ac:dyDescent="0.3">
      <c r="A620" s="64" t="s">
        <v>14</v>
      </c>
      <c r="B620" s="64" t="s">
        <v>361</v>
      </c>
      <c r="C620" s="64" t="s">
        <v>1505</v>
      </c>
      <c r="D620" s="65">
        <v>2.0629529867017883E-3</v>
      </c>
      <c r="E620" s="65">
        <v>4.9754818448225586E-4</v>
      </c>
      <c r="F620" s="65">
        <v>8.0714133154530411E-5</v>
      </c>
    </row>
    <row r="621" spans="1:6" ht="15.75" outlineLevel="2" thickBot="1" x14ac:dyDescent="0.3">
      <c r="A621" s="64" t="s">
        <v>14</v>
      </c>
      <c r="B621" s="64" t="s">
        <v>362</v>
      </c>
      <c r="C621" s="64" t="s">
        <v>1506</v>
      </c>
      <c r="D621" s="65">
        <v>1.6250352674580079E-3</v>
      </c>
      <c r="E621" s="65">
        <v>2.9444263903104836E-4</v>
      </c>
      <c r="F621" s="65">
        <v>4.2085050194283233E-5</v>
      </c>
    </row>
    <row r="622" spans="1:6" ht="15.75" outlineLevel="2" thickBot="1" x14ac:dyDescent="0.3">
      <c r="A622" s="64" t="s">
        <v>14</v>
      </c>
      <c r="B622" s="64" t="s">
        <v>363</v>
      </c>
      <c r="C622" s="64" t="s">
        <v>1507</v>
      </c>
      <c r="D622" s="65">
        <v>2.3757990646206548E-3</v>
      </c>
      <c r="E622" s="65">
        <v>3.7994451472265123E-4</v>
      </c>
      <c r="F622" s="65">
        <v>6.9671532842618231E-5</v>
      </c>
    </row>
    <row r="623" spans="1:6" ht="15.75" outlineLevel="2" thickBot="1" x14ac:dyDescent="0.3">
      <c r="A623" s="64" t="s">
        <v>14</v>
      </c>
      <c r="B623" s="64" t="s">
        <v>364</v>
      </c>
      <c r="C623" s="64" t="s">
        <v>1508</v>
      </c>
      <c r="D623" s="65">
        <v>6.3919295804306785E-5</v>
      </c>
      <c r="E623" s="65">
        <v>1.1141319969226503E-5</v>
      </c>
      <c r="F623" s="65">
        <v>2.4117616674805848E-6</v>
      </c>
    </row>
    <row r="624" spans="1:6" ht="15.75" outlineLevel="2" thickBot="1" x14ac:dyDescent="0.3">
      <c r="A624" s="64" t="s">
        <v>14</v>
      </c>
      <c r="B624" s="64" t="s">
        <v>365</v>
      </c>
      <c r="C624" s="64" t="s">
        <v>1509</v>
      </c>
      <c r="D624" s="65">
        <v>2.2007706589518291E-5</v>
      </c>
      <c r="E624" s="65">
        <v>4.0877756862038979E-6</v>
      </c>
      <c r="F624" s="65">
        <v>5.7170312976098741E-7</v>
      </c>
    </row>
    <row r="625" spans="1:6" ht="15.75" outlineLevel="2" thickBot="1" x14ac:dyDescent="0.3">
      <c r="A625" s="64" t="s">
        <v>14</v>
      </c>
      <c r="B625" s="64" t="s">
        <v>444</v>
      </c>
      <c r="C625" s="64" t="s">
        <v>1588</v>
      </c>
      <c r="D625" s="65">
        <v>1.1240810913091495E-5</v>
      </c>
      <c r="E625" s="65">
        <v>1.6125198369997885E-6</v>
      </c>
      <c r="F625" s="65">
        <v>3.4126071078119536E-7</v>
      </c>
    </row>
    <row r="626" spans="1:6" ht="15.75" outlineLevel="2" thickBot="1" x14ac:dyDescent="0.3">
      <c r="A626" s="64" t="s">
        <v>14</v>
      </c>
      <c r="B626" s="64" t="s">
        <v>335</v>
      </c>
      <c r="C626" s="64" t="s">
        <v>470</v>
      </c>
      <c r="D626" s="65">
        <v>2.0640784360273565E-5</v>
      </c>
      <c r="E626" s="65">
        <v>4.4052173692938946E-7</v>
      </c>
      <c r="F626" s="65">
        <v>5.5557577185359747E-7</v>
      </c>
    </row>
    <row r="627" spans="1:6" ht="15.75" outlineLevel="2" thickBot="1" x14ac:dyDescent="0.3">
      <c r="A627" s="64" t="s">
        <v>14</v>
      </c>
      <c r="B627" s="64" t="s">
        <v>436</v>
      </c>
      <c r="C627" s="64" t="s">
        <v>470</v>
      </c>
      <c r="D627" s="65">
        <v>1.5324899685629955E-5</v>
      </c>
      <c r="E627" s="65">
        <v>3.4562808516278991E-5</v>
      </c>
      <c r="F627" s="65">
        <v>2.2330499961338352E-6</v>
      </c>
    </row>
    <row r="628" spans="1:6" ht="15.75" outlineLevel="2" thickBot="1" x14ac:dyDescent="0.3">
      <c r="A628" s="64" t="s">
        <v>14</v>
      </c>
      <c r="B628" s="64" t="s">
        <v>366</v>
      </c>
      <c r="C628" s="64" t="s">
        <v>470</v>
      </c>
      <c r="D628" s="65">
        <v>1.6602512559939857E-6</v>
      </c>
      <c r="E628" s="65">
        <v>2.7736803495824262E-7</v>
      </c>
      <c r="F628" s="65">
        <v>3.8064262253956631E-8</v>
      </c>
    </row>
    <row r="629" spans="1:6" ht="15.75" outlineLevel="1" thickBot="1" x14ac:dyDescent="0.3">
      <c r="A629" s="67" t="s">
        <v>1643</v>
      </c>
      <c r="B629" s="64"/>
      <c r="C629" s="64"/>
      <c r="D629" s="65">
        <f>SUBTOTAL(9,D420:D628)</f>
        <v>26.043147581968594</v>
      </c>
      <c r="E629" s="65">
        <f>SUBTOTAL(9,E420:E628)</f>
        <v>0.9796569486112765</v>
      </c>
      <c r="F629" s="65">
        <f>SUBTOTAL(9,F420:F628)</f>
        <v>1.5722017985971868</v>
      </c>
    </row>
    <row r="630" spans="1:6" ht="15.75" outlineLevel="2" thickBot="1" x14ac:dyDescent="0.3">
      <c r="A630" s="64" t="s">
        <v>15</v>
      </c>
      <c r="B630" s="64" t="s">
        <v>239</v>
      </c>
      <c r="C630" s="64" t="s">
        <v>1383</v>
      </c>
      <c r="D630" s="65">
        <v>0.21302332082307571</v>
      </c>
      <c r="E630" s="65">
        <v>2.2390686435577118E-3</v>
      </c>
      <c r="F630" s="65">
        <v>0.20963657427648166</v>
      </c>
    </row>
    <row r="631" spans="1:6" ht="15.75" outlineLevel="2" thickBot="1" x14ac:dyDescent="0.3">
      <c r="A631" s="64" t="s">
        <v>15</v>
      </c>
      <c r="B631" s="64" t="s">
        <v>240</v>
      </c>
      <c r="C631" s="64" t="s">
        <v>1384</v>
      </c>
      <c r="D631" s="65">
        <v>0.11353161902816757</v>
      </c>
      <c r="E631" s="65">
        <v>1.1386210842018543E-3</v>
      </c>
      <c r="F631" s="65">
        <v>5.3740476489999141E-2</v>
      </c>
    </row>
    <row r="632" spans="1:6" ht="15.75" outlineLevel="2" thickBot="1" x14ac:dyDescent="0.3">
      <c r="A632" s="64" t="s">
        <v>15</v>
      </c>
      <c r="B632" s="64" t="s">
        <v>241</v>
      </c>
      <c r="C632" s="64" t="s">
        <v>1385</v>
      </c>
      <c r="D632" s="65">
        <v>0.20863708034288786</v>
      </c>
      <c r="E632" s="65">
        <v>1.8517480408530818E-3</v>
      </c>
      <c r="F632" s="65">
        <v>6.7895353294283416E-3</v>
      </c>
    </row>
    <row r="633" spans="1:6" ht="15.75" outlineLevel="2" thickBot="1" x14ac:dyDescent="0.3">
      <c r="A633" s="64" t="s">
        <v>15</v>
      </c>
      <c r="B633" s="64" t="s">
        <v>242</v>
      </c>
      <c r="C633" s="64" t="s">
        <v>1386</v>
      </c>
      <c r="D633" s="65">
        <v>3.3280984068263422E-2</v>
      </c>
      <c r="E633" s="65">
        <v>2.0108570381804827E-4</v>
      </c>
      <c r="F633" s="65">
        <v>8.0002161043865542E-3</v>
      </c>
    </row>
    <row r="634" spans="1:6" ht="15.75" outlineLevel="2" thickBot="1" x14ac:dyDescent="0.3">
      <c r="A634" s="64" t="s">
        <v>15</v>
      </c>
      <c r="B634" s="64" t="s">
        <v>243</v>
      </c>
      <c r="C634" s="64" t="s">
        <v>1387</v>
      </c>
      <c r="D634" s="65">
        <v>1.2527932032751353E-3</v>
      </c>
      <c r="E634" s="65">
        <v>1.3431466005007002E-5</v>
      </c>
      <c r="F634" s="65">
        <v>2.8019435575638935E-4</v>
      </c>
    </row>
    <row r="635" spans="1:6" ht="15.75" outlineLevel="2" thickBot="1" x14ac:dyDescent="0.3">
      <c r="A635" s="64" t="s">
        <v>15</v>
      </c>
      <c r="B635" s="64" t="s">
        <v>244</v>
      </c>
      <c r="C635" s="64" t="s">
        <v>1388</v>
      </c>
      <c r="D635" s="65">
        <v>1.5123470581959275E-3</v>
      </c>
      <c r="E635" s="65">
        <v>1.608438826756388E-5</v>
      </c>
      <c r="F635" s="65">
        <v>3.3440552813834422E-4</v>
      </c>
    </row>
    <row r="636" spans="1:6" ht="15.75" outlineLevel="2" thickBot="1" x14ac:dyDescent="0.3">
      <c r="A636" s="64" t="s">
        <v>15</v>
      </c>
      <c r="B636" s="64" t="s">
        <v>245</v>
      </c>
      <c r="C636" s="64" t="s">
        <v>1389</v>
      </c>
      <c r="D636" s="65">
        <v>1.098715883068521E-5</v>
      </c>
      <c r="E636" s="65">
        <v>1.125326901741121E-7</v>
      </c>
      <c r="F636" s="65">
        <v>2.7613139233043804E-6</v>
      </c>
    </row>
    <row r="637" spans="1:6" ht="15.75" outlineLevel="2" thickBot="1" x14ac:dyDescent="0.3">
      <c r="A637" s="64" t="s">
        <v>15</v>
      </c>
      <c r="B637" s="64" t="s">
        <v>246</v>
      </c>
      <c r="C637" s="64" t="s">
        <v>1390</v>
      </c>
      <c r="D637" s="65">
        <v>8.7162897893345401E-2</v>
      </c>
      <c r="E637" s="65">
        <v>5.2854311596815871E-4</v>
      </c>
      <c r="F637" s="65">
        <v>2.0504377883229036E-2</v>
      </c>
    </row>
    <row r="638" spans="1:6" ht="15.75" outlineLevel="2" thickBot="1" x14ac:dyDescent="0.3">
      <c r="A638" s="64" t="s">
        <v>15</v>
      </c>
      <c r="B638" s="64" t="s">
        <v>247</v>
      </c>
      <c r="C638" s="64" t="s">
        <v>1391</v>
      </c>
      <c r="D638" s="65">
        <v>3.0965040502875144E-4</v>
      </c>
      <c r="E638" s="65">
        <v>3.1715115536642885E-6</v>
      </c>
      <c r="F638" s="65">
        <v>6.8192358911729181E-5</v>
      </c>
    </row>
    <row r="639" spans="1:6" ht="15.75" outlineLevel="2" thickBot="1" x14ac:dyDescent="0.3">
      <c r="A639" s="64" t="s">
        <v>15</v>
      </c>
      <c r="B639" s="64" t="s">
        <v>248</v>
      </c>
      <c r="C639" s="64" t="s">
        <v>1392</v>
      </c>
      <c r="D639" s="65">
        <v>6.6460360494559128E-4</v>
      </c>
      <c r="E639" s="65">
        <v>6.8070003582068751E-6</v>
      </c>
      <c r="F639" s="65">
        <v>1.5947020310432745E-4</v>
      </c>
    </row>
    <row r="640" spans="1:6" ht="15.75" outlineLevel="2" thickBot="1" x14ac:dyDescent="0.3">
      <c r="A640" s="64" t="s">
        <v>15</v>
      </c>
      <c r="B640" s="64" t="s">
        <v>249</v>
      </c>
      <c r="C640" s="64" t="s">
        <v>1393</v>
      </c>
      <c r="D640" s="65">
        <v>5.0856419484819604E-5</v>
      </c>
      <c r="E640" s="65">
        <v>5.2088081347729409E-7</v>
      </c>
      <c r="F640" s="65">
        <v>1.1766974941200944E-5</v>
      </c>
    </row>
    <row r="641" spans="1:6" ht="15.75" outlineLevel="2" thickBot="1" x14ac:dyDescent="0.3">
      <c r="A641" s="64" t="s">
        <v>15</v>
      </c>
      <c r="B641" s="64" t="s">
        <v>250</v>
      </c>
      <c r="C641" s="64" t="s">
        <v>1394</v>
      </c>
      <c r="D641" s="65">
        <v>6.2678310070278546E-3</v>
      </c>
      <c r="E641" s="65">
        <v>7.255704228893657E-5</v>
      </c>
      <c r="F641" s="65">
        <v>1.6794019166036819E-3</v>
      </c>
    </row>
    <row r="642" spans="1:6" ht="15.75" outlineLevel="2" thickBot="1" x14ac:dyDescent="0.3">
      <c r="A642" s="64" t="s">
        <v>15</v>
      </c>
      <c r="B642" s="64" t="s">
        <v>251</v>
      </c>
      <c r="C642" s="64" t="s">
        <v>1395</v>
      </c>
      <c r="D642" s="65">
        <v>3.8302152851577703E-2</v>
      </c>
      <c r="E642" s="65">
        <v>4.3860661365691215E-4</v>
      </c>
      <c r="F642" s="65">
        <v>9.2363084842086961E-3</v>
      </c>
    </row>
    <row r="643" spans="1:6" ht="15.75" outlineLevel="2" thickBot="1" x14ac:dyDescent="0.3">
      <c r="A643" s="64" t="s">
        <v>15</v>
      </c>
      <c r="B643" s="64" t="s">
        <v>252</v>
      </c>
      <c r="C643" s="64" t="s">
        <v>1396</v>
      </c>
      <c r="D643" s="65">
        <v>5.4278577387313773E-2</v>
      </c>
      <c r="E643" s="65">
        <v>6.0629086821871979E-4</v>
      </c>
      <c r="F643" s="65">
        <v>2.0402631494654263E-2</v>
      </c>
    </row>
    <row r="644" spans="1:6" ht="15.75" outlineLevel="2" thickBot="1" x14ac:dyDescent="0.3">
      <c r="A644" s="64" t="s">
        <v>15</v>
      </c>
      <c r="B644" s="64" t="s">
        <v>253</v>
      </c>
      <c r="C644" s="64" t="s">
        <v>1397</v>
      </c>
      <c r="D644" s="65">
        <v>0.41976607557366008</v>
      </c>
      <c r="E644" s="65">
        <v>2.6343566104283949E-3</v>
      </c>
      <c r="F644" s="65">
        <v>0.11794607462434664</v>
      </c>
    </row>
    <row r="645" spans="1:6" ht="15.75" customHeight="1" outlineLevel="2" thickBot="1" x14ac:dyDescent="0.3">
      <c r="A645" s="64" t="s">
        <v>15</v>
      </c>
      <c r="B645" s="64" t="s">
        <v>254</v>
      </c>
      <c r="C645" s="64" t="s">
        <v>1398</v>
      </c>
      <c r="D645" s="65">
        <v>0.11117528042001004</v>
      </c>
      <c r="E645" s="65">
        <v>1.3579207388883644E-3</v>
      </c>
      <c r="F645" s="65">
        <v>3.3358090023752673E-2</v>
      </c>
    </row>
    <row r="646" spans="1:6" ht="15.75" customHeight="1" outlineLevel="2" thickBot="1" x14ac:dyDescent="0.3">
      <c r="A646" s="64" t="s">
        <v>15</v>
      </c>
      <c r="B646" s="64" t="s">
        <v>255</v>
      </c>
      <c r="C646" s="64" t="s">
        <v>1399</v>
      </c>
      <c r="D646" s="65">
        <v>0.36654102758645996</v>
      </c>
      <c r="E646" s="65">
        <v>3.6945370980415292E-3</v>
      </c>
      <c r="F646" s="65">
        <v>9.4082951521205258E-2</v>
      </c>
    </row>
    <row r="647" spans="1:6" ht="15.75" outlineLevel="2" thickBot="1" x14ac:dyDescent="0.3">
      <c r="A647" s="64" t="s">
        <v>15</v>
      </c>
      <c r="B647" s="64" t="s">
        <v>256</v>
      </c>
      <c r="C647" s="64" t="s">
        <v>1400</v>
      </c>
      <c r="D647" s="65">
        <v>7.5895408185628538E-2</v>
      </c>
      <c r="E647" s="65">
        <v>8.6804085508711618E-4</v>
      </c>
      <c r="F647" s="65">
        <v>2.0172751460680042E-2</v>
      </c>
    </row>
    <row r="648" spans="1:6" ht="15.75" outlineLevel="2" thickBot="1" x14ac:dyDescent="0.3">
      <c r="A648" s="64" t="s">
        <v>15</v>
      </c>
      <c r="B648" s="64" t="s">
        <v>257</v>
      </c>
      <c r="C648" s="64" t="s">
        <v>1401</v>
      </c>
      <c r="D648" s="65">
        <v>0.40844899640583088</v>
      </c>
      <c r="E648" s="65">
        <v>3.4251309295411712E-3</v>
      </c>
      <c r="F648" s="65">
        <v>9.4033437358462146E-2</v>
      </c>
    </row>
    <row r="649" spans="1:6" ht="15.75" outlineLevel="2" thickBot="1" x14ac:dyDescent="0.3">
      <c r="A649" s="64" t="s">
        <v>15</v>
      </c>
      <c r="B649" s="64" t="s">
        <v>258</v>
      </c>
      <c r="C649" s="64" t="s">
        <v>1402</v>
      </c>
      <c r="D649" s="65">
        <v>0</v>
      </c>
      <c r="E649" s="65">
        <v>0</v>
      </c>
      <c r="F649" s="65">
        <v>1.2285211554940324E-3</v>
      </c>
    </row>
    <row r="650" spans="1:6" ht="15.75" outlineLevel="2" thickBot="1" x14ac:dyDescent="0.3">
      <c r="A650" s="64" t="s">
        <v>15</v>
      </c>
      <c r="B650" s="64" t="s">
        <v>259</v>
      </c>
      <c r="C650" s="64" t="s">
        <v>1403</v>
      </c>
      <c r="D650" s="65">
        <v>0</v>
      </c>
      <c r="E650" s="65">
        <v>0</v>
      </c>
      <c r="F650" s="65">
        <v>2.1547611086279137E-4</v>
      </c>
    </row>
    <row r="651" spans="1:6" ht="15.75" outlineLevel="2" thickBot="1" x14ac:dyDescent="0.3">
      <c r="A651" s="64" t="s">
        <v>15</v>
      </c>
      <c r="B651" s="64" t="s">
        <v>260</v>
      </c>
      <c r="C651" s="64" t="s">
        <v>1404</v>
      </c>
      <c r="D651" s="65">
        <v>1.6902342682828138E-4</v>
      </c>
      <c r="E651" s="65">
        <v>1.8440111004398797E-6</v>
      </c>
      <c r="F651" s="65">
        <v>3.5007585639652603E-5</v>
      </c>
    </row>
    <row r="652" spans="1:6" ht="15.75" outlineLevel="2" thickBot="1" x14ac:dyDescent="0.3">
      <c r="A652" s="64" t="s">
        <v>15</v>
      </c>
      <c r="B652" s="64" t="s">
        <v>261</v>
      </c>
      <c r="C652" s="64" t="s">
        <v>1405</v>
      </c>
      <c r="D652" s="65">
        <v>2.5306741480270422E-4</v>
      </c>
      <c r="E652" s="65">
        <v>3.1793970425359043E-6</v>
      </c>
      <c r="F652" s="65">
        <v>6.091023779984731E-5</v>
      </c>
    </row>
    <row r="653" spans="1:6" ht="15.75" outlineLevel="2" thickBot="1" x14ac:dyDescent="0.3">
      <c r="A653" s="64" t="s">
        <v>15</v>
      </c>
      <c r="B653" s="64" t="s">
        <v>262</v>
      </c>
      <c r="C653" s="64" t="s">
        <v>1406</v>
      </c>
      <c r="D653" s="65">
        <v>5.4937553648087582E-3</v>
      </c>
      <c r="E653" s="65">
        <v>5.9790091978509446E-5</v>
      </c>
      <c r="F653" s="65">
        <v>1.5621423999150536E-3</v>
      </c>
    </row>
    <row r="654" spans="1:6" ht="15.75" outlineLevel="2" thickBot="1" x14ac:dyDescent="0.3">
      <c r="A654" s="64" t="s">
        <v>15</v>
      </c>
      <c r="B654" s="64" t="s">
        <v>263</v>
      </c>
      <c r="C654" s="64" t="s">
        <v>1407</v>
      </c>
      <c r="D654" s="65">
        <v>3.566859800079214E-2</v>
      </c>
      <c r="E654" s="65">
        <v>4.0747662979245374E-4</v>
      </c>
      <c r="F654" s="65">
        <v>1.101449012643714E-2</v>
      </c>
    </row>
    <row r="655" spans="1:6" ht="15.75" outlineLevel="2" thickBot="1" x14ac:dyDescent="0.3">
      <c r="A655" s="64" t="s">
        <v>15</v>
      </c>
      <c r="B655" s="64" t="s">
        <v>264</v>
      </c>
      <c r="C655" s="64" t="s">
        <v>1408</v>
      </c>
      <c r="D655" s="65">
        <v>1.366814902242166E-5</v>
      </c>
      <c r="E655" s="65">
        <v>1.3999195532264557E-7</v>
      </c>
      <c r="F655" s="65">
        <v>3.7073308330678029E-6</v>
      </c>
    </row>
    <row r="656" spans="1:6" ht="15.75" outlineLevel="2" thickBot="1" x14ac:dyDescent="0.3">
      <c r="A656" s="64" t="s">
        <v>15</v>
      </c>
      <c r="B656" s="64" t="s">
        <v>265</v>
      </c>
      <c r="C656" s="64" t="s">
        <v>1409</v>
      </c>
      <c r="D656" s="65">
        <v>2.3841514781515867E-4</v>
      </c>
      <c r="E656" s="65">
        <v>2.4419041393324665E-6</v>
      </c>
      <c r="F656" s="65">
        <v>6.7692805487561052E-5</v>
      </c>
    </row>
    <row r="657" spans="1:6" ht="15.75" outlineLevel="2" thickBot="1" x14ac:dyDescent="0.3">
      <c r="A657" s="64" t="s">
        <v>15</v>
      </c>
      <c r="B657" s="64" t="s">
        <v>266</v>
      </c>
      <c r="C657" s="64" t="s">
        <v>1410</v>
      </c>
      <c r="D657" s="65">
        <v>6.2105117514648419E-3</v>
      </c>
      <c r="E657" s="65">
        <v>3.5678680416788314E-5</v>
      </c>
      <c r="F657" s="65">
        <v>1.5958739552130309E-3</v>
      </c>
    </row>
    <row r="658" spans="1:6" ht="15.75" outlineLevel="2" thickBot="1" x14ac:dyDescent="0.3">
      <c r="A658" s="64" t="s">
        <v>15</v>
      </c>
      <c r="B658" s="64" t="s">
        <v>267</v>
      </c>
      <c r="C658" s="64" t="s">
        <v>1411</v>
      </c>
      <c r="D658" s="65">
        <v>8.4363581050255598E-2</v>
      </c>
      <c r="E658" s="65">
        <v>1.3369855018898385E-3</v>
      </c>
      <c r="F658" s="65">
        <v>9.2062089628640043E-3</v>
      </c>
    </row>
    <row r="659" spans="1:6" ht="15.75" outlineLevel="2" thickBot="1" x14ac:dyDescent="0.3">
      <c r="A659" s="64" t="s">
        <v>15</v>
      </c>
      <c r="B659" s="64" t="s">
        <v>268</v>
      </c>
      <c r="C659" s="64" t="s">
        <v>1412</v>
      </c>
      <c r="D659" s="65">
        <v>0.9768977262764702</v>
      </c>
      <c r="E659" s="65">
        <v>9.8049898623309706E-3</v>
      </c>
      <c r="F659" s="65">
        <v>9.4393934093149709E-2</v>
      </c>
    </row>
    <row r="660" spans="1:6" ht="15.75" outlineLevel="2" thickBot="1" x14ac:dyDescent="0.3">
      <c r="A660" s="64" t="s">
        <v>15</v>
      </c>
      <c r="B660" s="64" t="s">
        <v>269</v>
      </c>
      <c r="C660" s="64" t="s">
        <v>1413</v>
      </c>
      <c r="D660" s="65">
        <v>0.96526604400000005</v>
      </c>
      <c r="E660" s="65">
        <v>6.3927579128941082E-3</v>
      </c>
      <c r="F660" s="65">
        <v>1.9385046822420794E-2</v>
      </c>
    </row>
    <row r="661" spans="1:6" ht="15.75" outlineLevel="2" thickBot="1" x14ac:dyDescent="0.3">
      <c r="A661" s="64" t="s">
        <v>15</v>
      </c>
      <c r="B661" s="64" t="s">
        <v>270</v>
      </c>
      <c r="C661" s="64" t="s">
        <v>1414</v>
      </c>
      <c r="D661" s="65">
        <v>0.24488276195047826</v>
      </c>
      <c r="E661" s="65">
        <v>2.6844409787112559E-3</v>
      </c>
      <c r="F661" s="65">
        <v>8.5515011179442945E-3</v>
      </c>
    </row>
    <row r="662" spans="1:6" ht="15.75" outlineLevel="2" thickBot="1" x14ac:dyDescent="0.3">
      <c r="A662" s="64" t="s">
        <v>15</v>
      </c>
      <c r="B662" s="64" t="s">
        <v>271</v>
      </c>
      <c r="C662" s="64" t="s">
        <v>1415</v>
      </c>
      <c r="D662" s="65">
        <v>1.7700527143322868E-2</v>
      </c>
      <c r="E662" s="65">
        <v>1.6446184759859092E-4</v>
      </c>
      <c r="F662" s="65">
        <v>3.566552549316178E-4</v>
      </c>
    </row>
    <row r="663" spans="1:6" ht="15.75" outlineLevel="2" thickBot="1" x14ac:dyDescent="0.3">
      <c r="A663" s="64" t="s">
        <v>15</v>
      </c>
      <c r="B663" s="64" t="s">
        <v>272</v>
      </c>
      <c r="C663" s="64" t="s">
        <v>1416</v>
      </c>
      <c r="D663" s="65">
        <v>1.57158839420763E-4</v>
      </c>
      <c r="E663" s="65">
        <v>1.0318296489100052E-6</v>
      </c>
      <c r="F663" s="65">
        <v>3.3425831361745877E-6</v>
      </c>
    </row>
    <row r="664" spans="1:6" ht="15.75" outlineLevel="2" thickBot="1" x14ac:dyDescent="0.3">
      <c r="A664" s="64" t="s">
        <v>15</v>
      </c>
      <c r="B664" s="64" t="s">
        <v>273</v>
      </c>
      <c r="C664" s="64" t="s">
        <v>1417</v>
      </c>
      <c r="D664" s="65">
        <v>3.0612770073028553E-2</v>
      </c>
      <c r="E664" s="65">
        <v>2.5730367132987002E-4</v>
      </c>
      <c r="F664" s="65">
        <v>8.9174222065006414E-4</v>
      </c>
    </row>
    <row r="665" spans="1:6" ht="15.75" outlineLevel="2" thickBot="1" x14ac:dyDescent="0.3">
      <c r="A665" s="64" t="s">
        <v>15</v>
      </c>
      <c r="B665" s="64" t="s">
        <v>274</v>
      </c>
      <c r="C665" s="64" t="s">
        <v>1418</v>
      </c>
      <c r="D665" s="65">
        <v>3.1753803882387931E-2</v>
      </c>
      <c r="E665" s="65">
        <v>2.4660029527415948E-4</v>
      </c>
      <c r="F665" s="65">
        <v>6.089963675649933E-4</v>
      </c>
    </row>
    <row r="666" spans="1:6" ht="15.75" outlineLevel="2" thickBot="1" x14ac:dyDescent="0.3">
      <c r="A666" s="64" t="s">
        <v>15</v>
      </c>
      <c r="B666" s="64" t="s">
        <v>275</v>
      </c>
      <c r="C666" s="64" t="s">
        <v>1419</v>
      </c>
      <c r="D666" s="65">
        <v>6.7381920698909137E-2</v>
      </c>
      <c r="E666" s="65">
        <v>5.2247660905361246E-4</v>
      </c>
      <c r="F666" s="65">
        <v>1.615030450885419E-3</v>
      </c>
    </row>
    <row r="667" spans="1:6" ht="15.75" outlineLevel="2" thickBot="1" x14ac:dyDescent="0.3">
      <c r="A667" s="64" t="s">
        <v>15</v>
      </c>
      <c r="B667" s="64" t="s">
        <v>276</v>
      </c>
      <c r="C667" s="64" t="s">
        <v>1420</v>
      </c>
      <c r="D667" s="65">
        <v>2.8790356497036103E-2</v>
      </c>
      <c r="E667" s="65">
        <v>2.089954015390411E-4</v>
      </c>
      <c r="F667" s="65">
        <v>6.3969832586935034E-4</v>
      </c>
    </row>
    <row r="668" spans="1:6" ht="15.75" outlineLevel="2" thickBot="1" x14ac:dyDescent="0.3">
      <c r="A668" s="64" t="s">
        <v>15</v>
      </c>
      <c r="B668" s="64" t="s">
        <v>277</v>
      </c>
      <c r="C668" s="64" t="s">
        <v>1421</v>
      </c>
      <c r="D668" s="65">
        <v>1.4090436323273606E-3</v>
      </c>
      <c r="E668" s="65">
        <v>1.0790930112603112E-5</v>
      </c>
      <c r="F668" s="65">
        <v>3.2199875343740832E-5</v>
      </c>
    </row>
    <row r="669" spans="1:6" ht="15.75" outlineLevel="2" thickBot="1" x14ac:dyDescent="0.3">
      <c r="A669" s="64" t="s">
        <v>15</v>
      </c>
      <c r="B669" s="64" t="s">
        <v>278</v>
      </c>
      <c r="C669" s="64" t="s">
        <v>1422</v>
      </c>
      <c r="D669" s="65">
        <v>5.1837978502836203E-2</v>
      </c>
      <c r="E669" s="65">
        <v>5.2105564708076991E-4</v>
      </c>
      <c r="F669" s="65">
        <v>1.1553036291463434E-3</v>
      </c>
    </row>
    <row r="670" spans="1:6" ht="15.75" outlineLevel="2" thickBot="1" x14ac:dyDescent="0.3">
      <c r="A670" s="64" t="s">
        <v>15</v>
      </c>
      <c r="B670" s="64" t="s">
        <v>279</v>
      </c>
      <c r="C670" s="64" t="s">
        <v>1423</v>
      </c>
      <c r="D670" s="65">
        <v>1.6639922660634937E-2</v>
      </c>
      <c r="E670" s="65">
        <v>4.0758658776386485E-4</v>
      </c>
      <c r="F670" s="65">
        <v>6.2298180411400497E-4</v>
      </c>
    </row>
    <row r="671" spans="1:6" ht="15.75" outlineLevel="2" thickBot="1" x14ac:dyDescent="0.3">
      <c r="A671" s="64" t="s">
        <v>15</v>
      </c>
      <c r="B671" s="64" t="s">
        <v>280</v>
      </c>
      <c r="C671" s="64" t="s">
        <v>1424</v>
      </c>
      <c r="D671" s="65">
        <v>0.12899272934121064</v>
      </c>
      <c r="E671" s="65">
        <v>9.0919646539659076E-4</v>
      </c>
      <c r="F671" s="65">
        <v>2.4778113080451128E-3</v>
      </c>
    </row>
    <row r="672" spans="1:6" ht="15.75" outlineLevel="2" thickBot="1" x14ac:dyDescent="0.3">
      <c r="A672" s="64" t="s">
        <v>15</v>
      </c>
      <c r="B672" s="64" t="s">
        <v>281</v>
      </c>
      <c r="C672" s="64" t="s">
        <v>1425</v>
      </c>
      <c r="D672" s="65">
        <v>6.0194584087258474E-2</v>
      </c>
      <c r="E672" s="65">
        <v>4.7134455106982541E-4</v>
      </c>
      <c r="F672" s="65">
        <v>1.9363005963014945E-3</v>
      </c>
    </row>
    <row r="673" spans="1:6" ht="15.75" outlineLevel="2" thickBot="1" x14ac:dyDescent="0.3">
      <c r="A673" s="64" t="s">
        <v>15</v>
      </c>
      <c r="B673" s="64" t="s">
        <v>282</v>
      </c>
      <c r="C673" s="64" t="s">
        <v>1426</v>
      </c>
      <c r="D673" s="65">
        <v>2.7743505491405712E-3</v>
      </c>
      <c r="E673" s="65">
        <v>1.47640597808666E-4</v>
      </c>
      <c r="F673" s="65">
        <v>1.0071061433819141E-4</v>
      </c>
    </row>
    <row r="674" spans="1:6" ht="15.75" outlineLevel="2" thickBot="1" x14ac:dyDescent="0.3">
      <c r="A674" s="64" t="s">
        <v>15</v>
      </c>
      <c r="B674" s="64" t="s">
        <v>283</v>
      </c>
      <c r="C674" s="64" t="s">
        <v>1427</v>
      </c>
      <c r="D674" s="65">
        <v>7.9645759045235843E-3</v>
      </c>
      <c r="E674" s="65">
        <v>7.4236594131236043E-5</v>
      </c>
      <c r="F674" s="65">
        <v>1.7297846862570431E-4</v>
      </c>
    </row>
    <row r="675" spans="1:6" ht="15.75" outlineLevel="2" thickBot="1" x14ac:dyDescent="0.3">
      <c r="A675" s="64" t="s">
        <v>15</v>
      </c>
      <c r="B675" s="64" t="s">
        <v>284</v>
      </c>
      <c r="C675" s="64" t="s">
        <v>1428</v>
      </c>
      <c r="D675" s="65">
        <v>1.9277200798534159E-3</v>
      </c>
      <c r="E675" s="65">
        <v>1.2902212599439435E-4</v>
      </c>
      <c r="F675" s="65">
        <v>7.2342975662942384E-5</v>
      </c>
    </row>
    <row r="676" spans="1:6" ht="15.75" outlineLevel="2" thickBot="1" x14ac:dyDescent="0.3">
      <c r="A676" s="64" t="s">
        <v>15</v>
      </c>
      <c r="B676" s="64" t="s">
        <v>285</v>
      </c>
      <c r="C676" s="64" t="s">
        <v>1429</v>
      </c>
      <c r="D676" s="65">
        <v>1.8260026852566745E-3</v>
      </c>
      <c r="E676" s="65">
        <v>1.4532208287657545E-4</v>
      </c>
      <c r="F676" s="65">
        <v>6.3153814563300122E-5</v>
      </c>
    </row>
    <row r="677" spans="1:6" ht="15.75" outlineLevel="2" thickBot="1" x14ac:dyDescent="0.3">
      <c r="A677" s="64" t="s">
        <v>15</v>
      </c>
      <c r="B677" s="64" t="s">
        <v>286</v>
      </c>
      <c r="C677" s="64" t="s">
        <v>1430</v>
      </c>
      <c r="D677" s="65">
        <v>4.3372293999910203E-2</v>
      </c>
      <c r="E677" s="65">
        <v>2.8974465967014808E-4</v>
      </c>
      <c r="F677" s="65">
        <v>7.8353117921009725E-4</v>
      </c>
    </row>
    <row r="678" spans="1:6" ht="15.75" outlineLevel="2" thickBot="1" x14ac:dyDescent="0.3">
      <c r="A678" s="64" t="s">
        <v>15</v>
      </c>
      <c r="B678" s="64" t="s">
        <v>287</v>
      </c>
      <c r="C678" s="64" t="s">
        <v>1431</v>
      </c>
      <c r="D678" s="65">
        <v>2.1598893690226065E-2</v>
      </c>
      <c r="E678" s="65">
        <v>6.0425862511761835E-4</v>
      </c>
      <c r="F678" s="65">
        <v>5.7744155543429528E-4</v>
      </c>
    </row>
    <row r="679" spans="1:6" ht="15.75" outlineLevel="2" thickBot="1" x14ac:dyDescent="0.3">
      <c r="A679" s="64" t="s">
        <v>15</v>
      </c>
      <c r="B679" s="64" t="s">
        <v>288</v>
      </c>
      <c r="C679" s="64" t="s">
        <v>1432</v>
      </c>
      <c r="D679" s="65">
        <v>1.0505723239286932E-2</v>
      </c>
      <c r="E679" s="65">
        <v>9.6228438978389786E-5</v>
      </c>
      <c r="F679" s="65">
        <v>3.5493874364811125E-4</v>
      </c>
    </row>
    <row r="680" spans="1:6" ht="15.75" outlineLevel="2" thickBot="1" x14ac:dyDescent="0.3">
      <c r="A680" s="64" t="s">
        <v>15</v>
      </c>
      <c r="B680" s="64" t="s">
        <v>289</v>
      </c>
      <c r="C680" s="64" t="s">
        <v>1433</v>
      </c>
      <c r="D680" s="65">
        <v>4.2086417288746472E-3</v>
      </c>
      <c r="E680" s="65">
        <v>2.9243804052836713E-4</v>
      </c>
      <c r="F680" s="65">
        <v>1.7978448716179829E-4</v>
      </c>
    </row>
    <row r="681" spans="1:6" ht="15.75" outlineLevel="2" thickBot="1" x14ac:dyDescent="0.3">
      <c r="A681" s="64" t="s">
        <v>15</v>
      </c>
      <c r="B681" s="64" t="s">
        <v>290</v>
      </c>
      <c r="C681" s="64" t="s">
        <v>1434</v>
      </c>
      <c r="D681" s="65">
        <v>4.2608608592225608E-2</v>
      </c>
      <c r="E681" s="65">
        <v>1.3212695794913194E-3</v>
      </c>
      <c r="F681" s="65">
        <v>1.221276698838706E-3</v>
      </c>
    </row>
    <row r="682" spans="1:6" ht="15.75" outlineLevel="2" thickBot="1" x14ac:dyDescent="0.3">
      <c r="A682" s="64" t="s">
        <v>15</v>
      </c>
      <c r="B682" s="64" t="s">
        <v>291</v>
      </c>
      <c r="C682" s="64" t="s">
        <v>1435</v>
      </c>
      <c r="D682" s="65">
        <v>2.6269585997699789E-2</v>
      </c>
      <c r="E682" s="65">
        <v>2.1771151824776414E-3</v>
      </c>
      <c r="F682" s="65">
        <v>8.930674952431104E-4</v>
      </c>
    </row>
    <row r="683" spans="1:6" ht="15.75" outlineLevel="2" thickBot="1" x14ac:dyDescent="0.3">
      <c r="A683" s="64" t="s">
        <v>15</v>
      </c>
      <c r="B683" s="64" t="s">
        <v>292</v>
      </c>
      <c r="C683" s="64" t="s">
        <v>1436</v>
      </c>
      <c r="D683" s="65">
        <v>3.1732892120580149E-2</v>
      </c>
      <c r="E683" s="65">
        <v>4.4160162129857223E-4</v>
      </c>
      <c r="F683" s="65">
        <v>7.3575192231933699E-4</v>
      </c>
    </row>
    <row r="684" spans="1:6" ht="15.75" outlineLevel="2" thickBot="1" x14ac:dyDescent="0.3">
      <c r="A684" s="64" t="s">
        <v>15</v>
      </c>
      <c r="B684" s="64" t="s">
        <v>293</v>
      </c>
      <c r="C684" s="64" t="s">
        <v>1437</v>
      </c>
      <c r="D684" s="65">
        <v>9.829044013311404E-2</v>
      </c>
      <c r="E684" s="65">
        <v>8.9957222991131802E-4</v>
      </c>
      <c r="F684" s="65">
        <v>3.070852536512333E-3</v>
      </c>
    </row>
    <row r="685" spans="1:6" ht="15.75" outlineLevel="2" thickBot="1" x14ac:dyDescent="0.3">
      <c r="A685" s="64" t="s">
        <v>15</v>
      </c>
      <c r="B685" s="64" t="s">
        <v>294</v>
      </c>
      <c r="C685" s="64" t="s">
        <v>1438</v>
      </c>
      <c r="D685" s="65">
        <v>3.1745223467406908E-3</v>
      </c>
      <c r="E685" s="65">
        <v>7.2701112809076121E-5</v>
      </c>
      <c r="F685" s="65">
        <v>7.8929794054969309E-5</v>
      </c>
    </row>
    <row r="686" spans="1:6" ht="15.75" outlineLevel="2" thickBot="1" x14ac:dyDescent="0.3">
      <c r="A686" s="64" t="s">
        <v>15</v>
      </c>
      <c r="B686" s="64" t="s">
        <v>295</v>
      </c>
      <c r="C686" s="64" t="s">
        <v>1439</v>
      </c>
      <c r="D686" s="65">
        <v>5.2125895872783606E-3</v>
      </c>
      <c r="E686" s="65">
        <v>3.3278176474153937E-5</v>
      </c>
      <c r="F686" s="65">
        <v>1.012515369697193E-4</v>
      </c>
    </row>
    <row r="687" spans="1:6" ht="15.75" outlineLevel="2" thickBot="1" x14ac:dyDescent="0.3">
      <c r="A687" s="64" t="s">
        <v>15</v>
      </c>
      <c r="B687" s="64" t="s">
        <v>296</v>
      </c>
      <c r="C687" s="64" t="s">
        <v>1440</v>
      </c>
      <c r="D687" s="65">
        <v>1.8195780517999459E-3</v>
      </c>
      <c r="E687" s="65">
        <v>1.6086984865941478E-4</v>
      </c>
      <c r="F687" s="65">
        <v>5.9661954758905857E-5</v>
      </c>
    </row>
    <row r="688" spans="1:6" ht="15.75" outlineLevel="2" thickBot="1" x14ac:dyDescent="0.3">
      <c r="A688" s="64" t="s">
        <v>15</v>
      </c>
      <c r="B688" s="64" t="s">
        <v>297</v>
      </c>
      <c r="C688" s="64" t="s">
        <v>1441</v>
      </c>
      <c r="D688" s="65">
        <v>0.93619195901595775</v>
      </c>
      <c r="E688" s="65">
        <v>9.8241030850027694E-3</v>
      </c>
      <c r="F688" s="65">
        <v>7.9847418683791721E-2</v>
      </c>
    </row>
    <row r="689" spans="1:6" ht="15.75" outlineLevel="2" thickBot="1" x14ac:dyDescent="0.3">
      <c r="A689" s="64" t="s">
        <v>15</v>
      </c>
      <c r="B689" s="64" t="s">
        <v>298</v>
      </c>
      <c r="C689" s="64" t="s">
        <v>1442</v>
      </c>
      <c r="D689" s="65">
        <v>0.78969406081384352</v>
      </c>
      <c r="E689" s="65">
        <v>8.1270180427677752E-3</v>
      </c>
      <c r="F689" s="65">
        <v>4.8444720155868176E-2</v>
      </c>
    </row>
    <row r="690" spans="1:6" ht="15.75" outlineLevel="2" thickBot="1" x14ac:dyDescent="0.3">
      <c r="A690" s="64" t="s">
        <v>15</v>
      </c>
      <c r="B690" s="64" t="s">
        <v>299</v>
      </c>
      <c r="C690" s="64" t="s">
        <v>1443</v>
      </c>
      <c r="D690" s="65">
        <v>8.0520118785059921E-2</v>
      </c>
      <c r="E690" s="65">
        <v>8.4491111638413763E-4</v>
      </c>
      <c r="F690" s="65">
        <v>7.1592691156322167E-3</v>
      </c>
    </row>
    <row r="691" spans="1:6" ht="15.75" outlineLevel="2" thickBot="1" x14ac:dyDescent="0.3">
      <c r="A691" s="64" t="s">
        <v>15</v>
      </c>
      <c r="B691" s="64" t="s">
        <v>300</v>
      </c>
      <c r="C691" s="64" t="s">
        <v>1444</v>
      </c>
      <c r="D691" s="65">
        <v>0.47110460929195674</v>
      </c>
      <c r="E691" s="65">
        <v>4.8669520243263169E-3</v>
      </c>
      <c r="F691" s="65">
        <v>3.3760657857403842E-2</v>
      </c>
    </row>
    <row r="692" spans="1:6" ht="15.75" customHeight="1" outlineLevel="2" thickBot="1" x14ac:dyDescent="0.3">
      <c r="A692" s="64" t="s">
        <v>15</v>
      </c>
      <c r="B692" s="64" t="s">
        <v>301</v>
      </c>
      <c r="C692" s="64" t="s">
        <v>1445</v>
      </c>
      <c r="D692" s="65">
        <v>5.0164895729131621E-3</v>
      </c>
      <c r="E692" s="65">
        <v>5.1798266684429932E-5</v>
      </c>
      <c r="F692" s="65">
        <v>5.1321961941018426E-4</v>
      </c>
    </row>
    <row r="693" spans="1:6" ht="15.75" customHeight="1" outlineLevel="2" thickBot="1" x14ac:dyDescent="0.3">
      <c r="A693" s="64" t="s">
        <v>15</v>
      </c>
      <c r="B693" s="64" t="s">
        <v>302</v>
      </c>
      <c r="C693" s="64" t="s">
        <v>1446</v>
      </c>
      <c r="D693" s="65">
        <v>2.2861166699280771E-2</v>
      </c>
      <c r="E693" s="65">
        <v>1.8668786022553533E-4</v>
      </c>
      <c r="F693" s="65">
        <v>1.3025617637087571E-3</v>
      </c>
    </row>
    <row r="694" spans="1:6" ht="15.75" outlineLevel="2" thickBot="1" x14ac:dyDescent="0.3">
      <c r="A694" s="64" t="s">
        <v>15</v>
      </c>
      <c r="B694" s="64" t="s">
        <v>303</v>
      </c>
      <c r="C694" s="64" t="s">
        <v>1447</v>
      </c>
      <c r="D694" s="65">
        <v>9.5684973069057148E-3</v>
      </c>
      <c r="E694" s="65">
        <v>9.8773017302095653E-5</v>
      </c>
      <c r="F694" s="65">
        <v>6.5130647059375834E-4</v>
      </c>
    </row>
    <row r="695" spans="1:6" ht="15.75" outlineLevel="2" thickBot="1" x14ac:dyDescent="0.3">
      <c r="A695" s="64" t="s">
        <v>15</v>
      </c>
      <c r="B695" s="64" t="s">
        <v>304</v>
      </c>
      <c r="C695" s="64" t="s">
        <v>1448</v>
      </c>
      <c r="D695" s="65">
        <v>0.98787383758174152</v>
      </c>
      <c r="E695" s="65">
        <v>8.6022981030067919E-3</v>
      </c>
      <c r="F695" s="65">
        <v>3.0618532807079015E-2</v>
      </c>
    </row>
    <row r="696" spans="1:6" ht="15.75" outlineLevel="2" thickBot="1" x14ac:dyDescent="0.3">
      <c r="A696" s="64" t="s">
        <v>15</v>
      </c>
      <c r="B696" s="64" t="s">
        <v>305</v>
      </c>
      <c r="C696" s="64" t="s">
        <v>1449</v>
      </c>
      <c r="D696" s="65">
        <v>0</v>
      </c>
      <c r="E696" s="65">
        <v>0</v>
      </c>
      <c r="F696" s="65">
        <v>2.8573336416761802E-3</v>
      </c>
    </row>
    <row r="697" spans="1:6" ht="15.75" outlineLevel="2" thickBot="1" x14ac:dyDescent="0.3">
      <c r="A697" s="64" t="s">
        <v>15</v>
      </c>
      <c r="B697" s="64" t="s">
        <v>306</v>
      </c>
      <c r="C697" s="64" t="s">
        <v>1450</v>
      </c>
      <c r="D697" s="65">
        <v>0</v>
      </c>
      <c r="E697" s="65">
        <v>0</v>
      </c>
      <c r="F697" s="65">
        <v>5.1101708990408299E-4</v>
      </c>
    </row>
    <row r="698" spans="1:6" ht="15.75" outlineLevel="2" thickBot="1" x14ac:dyDescent="0.3">
      <c r="A698" s="64" t="s">
        <v>15</v>
      </c>
      <c r="B698" s="64" t="s">
        <v>307</v>
      </c>
      <c r="C698" s="64" t="s">
        <v>1451</v>
      </c>
      <c r="D698" s="65">
        <v>0.28989947907896041</v>
      </c>
      <c r="E698" s="65">
        <v>2.0493559298778363E-3</v>
      </c>
      <c r="F698" s="65">
        <v>1.0219654937829987E-2</v>
      </c>
    </row>
    <row r="699" spans="1:6" ht="15.75" outlineLevel="2" thickBot="1" x14ac:dyDescent="0.3">
      <c r="A699" s="64" t="s">
        <v>15</v>
      </c>
      <c r="B699" s="64" t="s">
        <v>308</v>
      </c>
      <c r="C699" s="64" t="s">
        <v>1452</v>
      </c>
      <c r="D699" s="65">
        <v>0.15856150634169275</v>
      </c>
      <c r="E699" s="65">
        <v>1.0163021481286983E-3</v>
      </c>
      <c r="F699" s="65">
        <v>3.3516767525170101E-3</v>
      </c>
    </row>
    <row r="700" spans="1:6" ht="15.75" outlineLevel="2" thickBot="1" x14ac:dyDescent="0.3">
      <c r="A700" s="64" t="s">
        <v>15</v>
      </c>
      <c r="B700" s="64" t="s">
        <v>309</v>
      </c>
      <c r="C700" s="64" t="s">
        <v>1453</v>
      </c>
      <c r="D700" s="65">
        <v>0.18785379680251496</v>
      </c>
      <c r="E700" s="65">
        <v>1.5773276192063376E-3</v>
      </c>
      <c r="F700" s="65">
        <v>5.0012293413237794E-3</v>
      </c>
    </row>
    <row r="701" spans="1:6" ht="15.75" outlineLevel="2" thickBot="1" x14ac:dyDescent="0.3">
      <c r="A701" s="64" t="s">
        <v>15</v>
      </c>
      <c r="B701" s="64" t="s">
        <v>310</v>
      </c>
      <c r="C701" s="64" t="s">
        <v>1454</v>
      </c>
      <c r="D701" s="65">
        <v>5.4562823426833502E-2</v>
      </c>
      <c r="E701" s="65">
        <v>5.6900458214533304E-4</v>
      </c>
      <c r="F701" s="65">
        <v>3.9377364023858987E-3</v>
      </c>
    </row>
    <row r="702" spans="1:6" ht="15.75" outlineLevel="2" thickBot="1" x14ac:dyDescent="0.3">
      <c r="A702" s="64" t="s">
        <v>15</v>
      </c>
      <c r="B702" s="64" t="s">
        <v>311</v>
      </c>
      <c r="C702" s="64" t="s">
        <v>1455</v>
      </c>
      <c r="D702" s="65">
        <v>3.8839384070870686</v>
      </c>
      <c r="E702" s="65">
        <v>2.7405519071394442E-2</v>
      </c>
      <c r="F702" s="65">
        <v>0.11064423834532033</v>
      </c>
    </row>
    <row r="703" spans="1:6" ht="15.75" outlineLevel="2" thickBot="1" x14ac:dyDescent="0.3">
      <c r="A703" s="64" t="s">
        <v>15</v>
      </c>
      <c r="B703" s="64" t="s">
        <v>312</v>
      </c>
      <c r="C703" s="64" t="s">
        <v>1456</v>
      </c>
      <c r="D703" s="65">
        <v>2.1559072497906717</v>
      </c>
      <c r="E703" s="65">
        <v>1.3810300826828025E-2</v>
      </c>
      <c r="F703" s="65">
        <v>4.3470404059519185E-2</v>
      </c>
    </row>
    <row r="704" spans="1:6" ht="15.75" outlineLevel="2" thickBot="1" x14ac:dyDescent="0.3">
      <c r="A704" s="64" t="s">
        <v>15</v>
      </c>
      <c r="B704" s="64" t="s">
        <v>313</v>
      </c>
      <c r="C704" s="64" t="s">
        <v>1457</v>
      </c>
      <c r="D704" s="65">
        <v>0.22319569740847639</v>
      </c>
      <c r="E704" s="65">
        <v>2.3421626213117803E-3</v>
      </c>
      <c r="F704" s="65">
        <v>4.5798808314337488E-3</v>
      </c>
    </row>
    <row r="705" spans="1:6" ht="15.75" outlineLevel="2" thickBot="1" x14ac:dyDescent="0.3">
      <c r="A705" s="64" t="s">
        <v>15</v>
      </c>
      <c r="B705" s="64" t="s">
        <v>314</v>
      </c>
      <c r="C705" s="64" t="s">
        <v>1458</v>
      </c>
      <c r="D705" s="65">
        <v>5.9828987483441072</v>
      </c>
      <c r="E705" s="65">
        <v>4.4287655109733162E-2</v>
      </c>
      <c r="F705" s="65">
        <v>0.12662433341473278</v>
      </c>
    </row>
    <row r="706" spans="1:6" ht="15.75" outlineLevel="2" thickBot="1" x14ac:dyDescent="0.3">
      <c r="A706" s="64" t="s">
        <v>15</v>
      </c>
      <c r="B706" s="64" t="s">
        <v>315</v>
      </c>
      <c r="C706" s="64" t="s">
        <v>1459</v>
      </c>
      <c r="D706" s="65">
        <v>0.11694578513353773</v>
      </c>
      <c r="E706" s="65">
        <v>1.1276822161438568E-3</v>
      </c>
      <c r="F706" s="65">
        <v>5.3333125079895686E-3</v>
      </c>
    </row>
    <row r="707" spans="1:6" ht="15.75" outlineLevel="2" thickBot="1" x14ac:dyDescent="0.3">
      <c r="A707" s="64" t="s">
        <v>15</v>
      </c>
      <c r="B707" s="64" t="s">
        <v>316</v>
      </c>
      <c r="C707" s="64" t="s">
        <v>1460</v>
      </c>
      <c r="D707" s="65">
        <v>0.1810346409878919</v>
      </c>
      <c r="E707" s="65">
        <v>1.7436383544392228E-3</v>
      </c>
      <c r="F707" s="65">
        <v>7.9419058455739884E-3</v>
      </c>
    </row>
    <row r="708" spans="1:6" ht="15.75" outlineLevel="2" thickBot="1" x14ac:dyDescent="0.3">
      <c r="A708" s="64" t="s">
        <v>15</v>
      </c>
      <c r="B708" s="64" t="s">
        <v>317</v>
      </c>
      <c r="C708" s="64" t="s">
        <v>1461</v>
      </c>
      <c r="D708" s="65">
        <v>8.8635684325552762E-4</v>
      </c>
      <c r="E708" s="65">
        <v>5.6880007318266243E-6</v>
      </c>
      <c r="F708" s="65">
        <v>1.5725013599990379E-5</v>
      </c>
    </row>
    <row r="709" spans="1:6" ht="15.75" outlineLevel="2" thickBot="1" x14ac:dyDescent="0.3">
      <c r="A709" s="64" t="s">
        <v>15</v>
      </c>
      <c r="B709" s="64" t="s">
        <v>318</v>
      </c>
      <c r="C709" s="64" t="s">
        <v>1462</v>
      </c>
      <c r="D709" s="65">
        <v>9.6496774569964836E-4</v>
      </c>
      <c r="E709" s="65">
        <v>2.4998782654029707E-5</v>
      </c>
      <c r="F709" s="65">
        <v>2.0484105327251338E-5</v>
      </c>
    </row>
    <row r="710" spans="1:6" ht="15.75" outlineLevel="2" thickBot="1" x14ac:dyDescent="0.3">
      <c r="A710" s="64" t="s">
        <v>15</v>
      </c>
      <c r="B710" s="64" t="s">
        <v>319</v>
      </c>
      <c r="C710" s="64" t="s">
        <v>1463</v>
      </c>
      <c r="D710" s="65">
        <v>1.6672940800479725E-5</v>
      </c>
      <c r="E710" s="65">
        <v>1.2107097588286597E-6</v>
      </c>
      <c r="F710" s="65">
        <v>8.2107803624716285E-7</v>
      </c>
    </row>
    <row r="711" spans="1:6" ht="15.75" outlineLevel="2" thickBot="1" x14ac:dyDescent="0.3">
      <c r="A711" s="64" t="s">
        <v>15</v>
      </c>
      <c r="B711" s="64" t="s">
        <v>320</v>
      </c>
      <c r="C711" s="64" t="s">
        <v>1464</v>
      </c>
      <c r="D711" s="65">
        <v>1.4954308163514381E-3</v>
      </c>
      <c r="E711" s="65">
        <v>1.0858003124250471E-4</v>
      </c>
      <c r="F711" s="65">
        <v>8.345528095839146E-5</v>
      </c>
    </row>
    <row r="712" spans="1:6" ht="15.75" outlineLevel="2" thickBot="1" x14ac:dyDescent="0.3">
      <c r="A712" s="64" t="s">
        <v>15</v>
      </c>
      <c r="B712" s="64" t="s">
        <v>321</v>
      </c>
      <c r="C712" s="64" t="s">
        <v>1465</v>
      </c>
      <c r="D712" s="65">
        <v>7.3177423236015621E-4</v>
      </c>
      <c r="E712" s="65">
        <v>5.2529310789640798E-6</v>
      </c>
      <c r="F712" s="65">
        <v>1.4590475724422176E-5</v>
      </c>
    </row>
    <row r="713" spans="1:6" ht="15.75" outlineLevel="2" thickBot="1" x14ac:dyDescent="0.3">
      <c r="A713" s="64" t="s">
        <v>15</v>
      </c>
      <c r="B713" s="64" t="s">
        <v>322</v>
      </c>
      <c r="C713" s="64" t="s">
        <v>1466</v>
      </c>
      <c r="D713" s="65">
        <v>6.7942106310502617E-3</v>
      </c>
      <c r="E713" s="65">
        <v>1.4679285744502747E-4</v>
      </c>
      <c r="F713" s="65">
        <v>2.3088301234000541E-4</v>
      </c>
    </row>
    <row r="714" spans="1:6" ht="15.75" outlineLevel="2" thickBot="1" x14ac:dyDescent="0.3">
      <c r="A714" s="64" t="s">
        <v>15</v>
      </c>
      <c r="B714" s="64" t="s">
        <v>323</v>
      </c>
      <c r="C714" s="64" t="s">
        <v>1467</v>
      </c>
      <c r="D714" s="65">
        <v>3.062711877943473E-2</v>
      </c>
      <c r="E714" s="65">
        <v>1.9523733522523365E-4</v>
      </c>
      <c r="F714" s="65">
        <v>1.1084556497379429E-3</v>
      </c>
    </row>
    <row r="715" spans="1:6" ht="15.75" outlineLevel="2" thickBot="1" x14ac:dyDescent="0.3">
      <c r="A715" s="64" t="s">
        <v>15</v>
      </c>
      <c r="B715" s="64" t="s">
        <v>324</v>
      </c>
      <c r="C715" s="64" t="s">
        <v>1468</v>
      </c>
      <c r="D715" s="65">
        <v>2.3683035677804585E-3</v>
      </c>
      <c r="E715" s="65">
        <v>1.7195739845981417E-4</v>
      </c>
      <c r="F715" s="65">
        <v>1.199330380026946E-4</v>
      </c>
    </row>
    <row r="716" spans="1:6" ht="15.75" outlineLevel="2" thickBot="1" x14ac:dyDescent="0.3">
      <c r="A716" s="64" t="s">
        <v>15</v>
      </c>
      <c r="B716" s="64" t="s">
        <v>325</v>
      </c>
      <c r="C716" s="64" t="s">
        <v>1469</v>
      </c>
      <c r="D716" s="65">
        <v>3.9293237801121504E-3</v>
      </c>
      <c r="E716" s="65">
        <v>1.9514371233567444E-4</v>
      </c>
      <c r="F716" s="65">
        <v>1.4482626464827348E-4</v>
      </c>
    </row>
    <row r="717" spans="1:6" ht="15.75" outlineLevel="2" thickBot="1" x14ac:dyDescent="0.3">
      <c r="A717" s="64" t="s">
        <v>15</v>
      </c>
      <c r="B717" s="64" t="s">
        <v>326</v>
      </c>
      <c r="C717" s="64" t="s">
        <v>1470</v>
      </c>
      <c r="D717" s="65">
        <v>5.9672253878700714E-4</v>
      </c>
      <c r="E717" s="65">
        <v>3.6302126817165146E-5</v>
      </c>
      <c r="F717" s="65">
        <v>1.9223746401882269E-5</v>
      </c>
    </row>
    <row r="718" spans="1:6" ht="15.75" outlineLevel="2" thickBot="1" x14ac:dyDescent="0.3">
      <c r="A718" s="64" t="s">
        <v>15</v>
      </c>
      <c r="B718" s="64" t="s">
        <v>327</v>
      </c>
      <c r="C718" s="64" t="s">
        <v>1471</v>
      </c>
      <c r="D718" s="65">
        <v>1.3816505365678795</v>
      </c>
      <c r="E718" s="65">
        <v>1.0577445794279886E-2</v>
      </c>
      <c r="F718" s="65">
        <v>3.9971081664829593E-2</v>
      </c>
    </row>
    <row r="719" spans="1:6" ht="15.75" outlineLevel="2" thickBot="1" x14ac:dyDescent="0.3">
      <c r="A719" s="64" t="s">
        <v>15</v>
      </c>
      <c r="B719" s="64" t="s">
        <v>328</v>
      </c>
      <c r="C719" s="64" t="s">
        <v>1472</v>
      </c>
      <c r="D719" s="65">
        <v>0.27092134927087319</v>
      </c>
      <c r="E719" s="65">
        <v>2.7549769982218144E-3</v>
      </c>
      <c r="F719" s="65">
        <v>8.6767878157593525E-3</v>
      </c>
    </row>
    <row r="720" spans="1:6" ht="15.75" outlineLevel="2" thickBot="1" x14ac:dyDescent="0.3">
      <c r="A720" s="64" t="s">
        <v>15</v>
      </c>
      <c r="B720" s="64" t="s">
        <v>329</v>
      </c>
      <c r="C720" s="64" t="s">
        <v>1473</v>
      </c>
      <c r="D720" s="65">
        <v>0.12932197098935261</v>
      </c>
      <c r="E720" s="65">
        <v>1.3687005307190742E-3</v>
      </c>
      <c r="F720" s="65">
        <v>3.5703586062387901E-3</v>
      </c>
    </row>
    <row r="721" spans="1:6" ht="15.75" outlineLevel="2" thickBot="1" x14ac:dyDescent="0.3">
      <c r="A721" s="64" t="s">
        <v>15</v>
      </c>
      <c r="B721" s="64" t="s">
        <v>330</v>
      </c>
      <c r="C721" s="64" t="s">
        <v>1474</v>
      </c>
      <c r="D721" s="65">
        <v>0.3549021321376406</v>
      </c>
      <c r="E721" s="65">
        <v>2.7866907011070792E-3</v>
      </c>
      <c r="F721" s="65">
        <v>8.1240306960165647E-3</v>
      </c>
    </row>
    <row r="722" spans="1:6" ht="15.75" outlineLevel="2" thickBot="1" x14ac:dyDescent="0.3">
      <c r="A722" s="64" t="s">
        <v>15</v>
      </c>
      <c r="B722" s="64" t="s">
        <v>331</v>
      </c>
      <c r="C722" s="64" t="s">
        <v>1475</v>
      </c>
      <c r="D722" s="65">
        <v>0.54490947686446811</v>
      </c>
      <c r="E722" s="65">
        <v>4.2149134925045092E-3</v>
      </c>
      <c r="F722" s="65">
        <v>1.6771291643340482E-2</v>
      </c>
    </row>
    <row r="723" spans="1:6" ht="15.75" outlineLevel="2" thickBot="1" x14ac:dyDescent="0.3">
      <c r="A723" s="64" t="s">
        <v>15</v>
      </c>
      <c r="B723" s="64" t="s">
        <v>332</v>
      </c>
      <c r="C723" s="64" t="s">
        <v>1476</v>
      </c>
      <c r="D723" s="65">
        <v>2.7754073557285444E-2</v>
      </c>
      <c r="E723" s="65">
        <v>1.9576607886504933E-4</v>
      </c>
      <c r="F723" s="65">
        <v>5.847417853878554E-4</v>
      </c>
    </row>
    <row r="724" spans="1:6" ht="15.75" outlineLevel="2" thickBot="1" x14ac:dyDescent="0.3">
      <c r="A724" s="64" t="s">
        <v>15</v>
      </c>
      <c r="B724" s="64" t="s">
        <v>333</v>
      </c>
      <c r="C724" s="64" t="s">
        <v>1477</v>
      </c>
      <c r="D724" s="65">
        <v>1.1142629896011136E-2</v>
      </c>
      <c r="E724" s="65">
        <v>1.1398421393677617E-4</v>
      </c>
      <c r="F724" s="65">
        <v>3.8935429481416642E-4</v>
      </c>
    </row>
    <row r="725" spans="1:6" ht="15.75" outlineLevel="2" thickBot="1" x14ac:dyDescent="0.3">
      <c r="A725" s="64" t="s">
        <v>15</v>
      </c>
      <c r="B725" s="64" t="s">
        <v>334</v>
      </c>
      <c r="C725" s="64" t="s">
        <v>1478</v>
      </c>
      <c r="D725" s="65">
        <v>8.1085444676211882E-5</v>
      </c>
      <c r="E725" s="65">
        <v>7.1947830420894622E-7</v>
      </c>
      <c r="F725" s="65">
        <v>2.4491829424136163E-6</v>
      </c>
    </row>
    <row r="726" spans="1:6" ht="15.75" outlineLevel="2" thickBot="1" x14ac:dyDescent="0.3">
      <c r="A726" s="64" t="s">
        <v>15</v>
      </c>
      <c r="B726" s="64" t="s">
        <v>445</v>
      </c>
      <c r="C726" s="64" t="s">
        <v>1479</v>
      </c>
      <c r="D726" s="65">
        <v>4.4238379374084424E-3</v>
      </c>
      <c r="E726" s="65">
        <v>2.9975039423704085E-5</v>
      </c>
      <c r="F726" s="65">
        <v>8.2153566001166479E-5</v>
      </c>
    </row>
    <row r="727" spans="1:6" ht="15.75" outlineLevel="2" thickBot="1" x14ac:dyDescent="0.3">
      <c r="A727" s="64" t="s">
        <v>15</v>
      </c>
      <c r="B727" s="64" t="s">
        <v>437</v>
      </c>
      <c r="C727" s="64" t="s">
        <v>1581</v>
      </c>
      <c r="D727" s="65">
        <v>2.3247786610777492</v>
      </c>
      <c r="E727" s="65">
        <v>0.12680270073486125</v>
      </c>
      <c r="F727" s="65">
        <v>0.82065294860992877</v>
      </c>
    </row>
    <row r="728" spans="1:6" ht="15.75" outlineLevel="2" thickBot="1" x14ac:dyDescent="0.3">
      <c r="A728" s="64" t="s">
        <v>15</v>
      </c>
      <c r="B728" s="64" t="s">
        <v>438</v>
      </c>
      <c r="C728" s="64" t="s">
        <v>1582</v>
      </c>
      <c r="D728" s="65">
        <v>1.1122002858068907</v>
      </c>
      <c r="E728" s="65">
        <v>5.6559657509087147E-2</v>
      </c>
      <c r="F728" s="65">
        <v>0.14716122194870337</v>
      </c>
    </row>
    <row r="729" spans="1:6" ht="15.75" outlineLevel="2" thickBot="1" x14ac:dyDescent="0.3">
      <c r="A729" s="64" t="s">
        <v>15</v>
      </c>
      <c r="B729" s="64" t="s">
        <v>439</v>
      </c>
      <c r="C729" s="64" t="s">
        <v>1583</v>
      </c>
      <c r="D729" s="65">
        <v>1.4980889159939066</v>
      </c>
      <c r="E729" s="65">
        <v>0.11863003946126291</v>
      </c>
      <c r="F729" s="65">
        <v>0.10077704405626917</v>
      </c>
    </row>
    <row r="730" spans="1:6" ht="15.75" outlineLevel="2" thickBot="1" x14ac:dyDescent="0.3">
      <c r="A730" s="64" t="s">
        <v>15</v>
      </c>
      <c r="B730" s="64" t="s">
        <v>443</v>
      </c>
      <c r="C730" s="64" t="s">
        <v>1587</v>
      </c>
      <c r="D730" s="65">
        <v>4.903143302240104E-3</v>
      </c>
      <c r="E730" s="65">
        <v>3.6211466503568132E-5</v>
      </c>
      <c r="F730" s="65">
        <v>1.0994122448918842E-4</v>
      </c>
    </row>
    <row r="731" spans="1:6" ht="15.75" outlineLevel="2" thickBot="1" x14ac:dyDescent="0.3">
      <c r="A731" s="64" t="s">
        <v>15</v>
      </c>
      <c r="B731" s="64" t="s">
        <v>379</v>
      </c>
      <c r="C731" s="64" t="s">
        <v>1523</v>
      </c>
      <c r="D731" s="65">
        <v>6.0968350039838099E-3</v>
      </c>
      <c r="E731" s="65">
        <v>6.6864100939251223E-3</v>
      </c>
      <c r="F731" s="65">
        <v>1.5922123414479322E-3</v>
      </c>
    </row>
    <row r="732" spans="1:6" ht="15.75" outlineLevel="2" thickBot="1" x14ac:dyDescent="0.3">
      <c r="A732" s="64" t="s">
        <v>15</v>
      </c>
      <c r="B732" s="64" t="s">
        <v>380</v>
      </c>
      <c r="C732" s="64" t="s">
        <v>1524</v>
      </c>
      <c r="D732" s="65">
        <v>1.9013283075935258E-3</v>
      </c>
      <c r="E732" s="65">
        <v>5.1658908172402358E-3</v>
      </c>
      <c r="F732" s="65">
        <v>3.299031387257808E-4</v>
      </c>
    </row>
    <row r="733" spans="1:6" ht="15.75" outlineLevel="2" thickBot="1" x14ac:dyDescent="0.3">
      <c r="A733" s="64" t="s">
        <v>15</v>
      </c>
      <c r="B733" s="64" t="s">
        <v>381</v>
      </c>
      <c r="C733" s="64" t="s">
        <v>1525</v>
      </c>
      <c r="D733" s="65">
        <v>1.3972407316954465E-5</v>
      </c>
      <c r="E733" s="65">
        <v>1.9992708767477886E-5</v>
      </c>
      <c r="F733" s="65">
        <v>3.5150557356943481E-6</v>
      </c>
    </row>
    <row r="734" spans="1:6" ht="15.75" outlineLevel="2" thickBot="1" x14ac:dyDescent="0.3">
      <c r="A734" s="64" t="s">
        <v>15</v>
      </c>
      <c r="B734" s="64" t="s">
        <v>382</v>
      </c>
      <c r="C734" s="64" t="s">
        <v>1526</v>
      </c>
      <c r="D734" s="65">
        <v>1.9285467546066961E-4</v>
      </c>
      <c r="E734" s="65">
        <v>3.0888741783486554E-4</v>
      </c>
      <c r="F734" s="65">
        <v>4.9605137949089933E-5</v>
      </c>
    </row>
    <row r="735" spans="1:6" ht="15.75" outlineLevel="2" thickBot="1" x14ac:dyDescent="0.3">
      <c r="A735" s="64" t="s">
        <v>15</v>
      </c>
      <c r="B735" s="64" t="s">
        <v>383</v>
      </c>
      <c r="C735" s="64" t="s">
        <v>1527</v>
      </c>
      <c r="D735" s="65">
        <v>6.0366796680670189E-3</v>
      </c>
      <c r="E735" s="65">
        <v>1.4929029007585451E-2</v>
      </c>
      <c r="F735" s="65">
        <v>1.0268273264654908E-3</v>
      </c>
    </row>
    <row r="736" spans="1:6" ht="15.75" outlineLevel="2" thickBot="1" x14ac:dyDescent="0.3">
      <c r="A736" s="64" t="s">
        <v>15</v>
      </c>
      <c r="B736" s="64" t="s">
        <v>384</v>
      </c>
      <c r="C736" s="64" t="s">
        <v>1528</v>
      </c>
      <c r="D736" s="65">
        <v>7.0317296842095679E-3</v>
      </c>
      <c r="E736" s="65">
        <v>1.6290814219568787E-2</v>
      </c>
      <c r="F736" s="65">
        <v>8.5453138483213204E-4</v>
      </c>
    </row>
    <row r="737" spans="1:6" ht="15.75" outlineLevel="2" thickBot="1" x14ac:dyDescent="0.3">
      <c r="A737" s="64" t="s">
        <v>15</v>
      </c>
      <c r="B737" s="64" t="s">
        <v>385</v>
      </c>
      <c r="C737" s="64" t="s">
        <v>1529</v>
      </c>
      <c r="D737" s="65">
        <v>5.0849603924531727E-4</v>
      </c>
      <c r="E737" s="65">
        <v>1.1399006454440805E-3</v>
      </c>
      <c r="F737" s="65">
        <v>1.0110454121934451E-4</v>
      </c>
    </row>
    <row r="738" spans="1:6" ht="15.75" outlineLevel="2" thickBot="1" x14ac:dyDescent="0.3">
      <c r="A738" s="64" t="s">
        <v>15</v>
      </c>
      <c r="B738" s="64" t="s">
        <v>386</v>
      </c>
      <c r="C738" s="64" t="s">
        <v>1530</v>
      </c>
      <c r="D738" s="65">
        <v>6.2807270462847831E-4</v>
      </c>
      <c r="E738" s="65">
        <v>1.3360921115656442E-3</v>
      </c>
      <c r="F738" s="65">
        <v>9.3118929004607019E-5</v>
      </c>
    </row>
    <row r="739" spans="1:6" ht="15.75" outlineLevel="2" thickBot="1" x14ac:dyDescent="0.3">
      <c r="A739" s="64" t="s">
        <v>15</v>
      </c>
      <c r="B739" s="64" t="s">
        <v>387</v>
      </c>
      <c r="C739" s="64" t="s">
        <v>1531</v>
      </c>
      <c r="D739" s="65">
        <v>1.1832163453588142E-3</v>
      </c>
      <c r="E739" s="65">
        <v>2.9058676785880841E-3</v>
      </c>
      <c r="F739" s="65">
        <v>3.0083840219163177E-4</v>
      </c>
    </row>
    <row r="740" spans="1:6" ht="15.75" outlineLevel="2" thickBot="1" x14ac:dyDescent="0.3">
      <c r="A740" s="64" t="s">
        <v>15</v>
      </c>
      <c r="B740" s="64" t="s">
        <v>388</v>
      </c>
      <c r="C740" s="64" t="s">
        <v>1532</v>
      </c>
      <c r="D740" s="65">
        <v>5.755307889214108E-3</v>
      </c>
      <c r="E740" s="65">
        <v>1.1063204449045157E-2</v>
      </c>
      <c r="F740" s="65">
        <v>9.115771840509378E-4</v>
      </c>
    </row>
    <row r="741" spans="1:6" ht="15.75" outlineLevel="2" thickBot="1" x14ac:dyDescent="0.3">
      <c r="A741" s="64" t="s">
        <v>15</v>
      </c>
      <c r="B741" s="64" t="s">
        <v>389</v>
      </c>
      <c r="C741" s="64" t="s">
        <v>1533</v>
      </c>
      <c r="D741" s="65">
        <v>6.7541034263630282E-3</v>
      </c>
      <c r="E741" s="65">
        <v>2.2222858784194454E-2</v>
      </c>
      <c r="F741" s="65">
        <v>1.6874991702808609E-3</v>
      </c>
    </row>
    <row r="742" spans="1:6" ht="15.75" outlineLevel="2" thickBot="1" x14ac:dyDescent="0.3">
      <c r="A742" s="64" t="s">
        <v>15</v>
      </c>
      <c r="B742" s="64" t="s">
        <v>390</v>
      </c>
      <c r="C742" s="64" t="s">
        <v>1534</v>
      </c>
      <c r="D742" s="65">
        <v>1.3022658914584638E-2</v>
      </c>
      <c r="E742" s="65">
        <v>4.1315256482231388E-2</v>
      </c>
      <c r="F742" s="65">
        <v>2.0508661225700411E-3</v>
      </c>
    </row>
    <row r="743" spans="1:6" ht="15.75" outlineLevel="2" thickBot="1" x14ac:dyDescent="0.3">
      <c r="A743" s="64" t="s">
        <v>15</v>
      </c>
      <c r="B743" s="64" t="s">
        <v>391</v>
      </c>
      <c r="C743" s="64" t="s">
        <v>1535</v>
      </c>
      <c r="D743" s="65">
        <v>4.0120123692048476E-4</v>
      </c>
      <c r="E743" s="65">
        <v>7.169340800717715E-4</v>
      </c>
      <c r="F743" s="65">
        <v>6.5547030966223226E-5</v>
      </c>
    </row>
    <row r="744" spans="1:6" ht="15.75" outlineLevel="2" thickBot="1" x14ac:dyDescent="0.3">
      <c r="A744" s="64" t="s">
        <v>15</v>
      </c>
      <c r="B744" s="64" t="s">
        <v>392</v>
      </c>
      <c r="C744" s="64" t="s">
        <v>1536</v>
      </c>
      <c r="D744" s="65">
        <v>3.7481194870538163E-4</v>
      </c>
      <c r="E744" s="65">
        <v>8.5597183466339587E-4</v>
      </c>
      <c r="F744" s="65">
        <v>9.360235883311611E-5</v>
      </c>
    </row>
    <row r="745" spans="1:6" ht="15.75" outlineLevel="2" thickBot="1" x14ac:dyDescent="0.3">
      <c r="A745" s="64" t="s">
        <v>15</v>
      </c>
      <c r="B745" s="64" t="s">
        <v>393</v>
      </c>
      <c r="C745" s="64" t="s">
        <v>1537</v>
      </c>
      <c r="D745" s="65">
        <v>4.3532648677227954E-3</v>
      </c>
      <c r="E745" s="65">
        <v>1.8272152248131755E-2</v>
      </c>
      <c r="F745" s="65">
        <v>1.0666410825198873E-3</v>
      </c>
    </row>
    <row r="746" spans="1:6" ht="15.75" outlineLevel="2" thickBot="1" x14ac:dyDescent="0.3">
      <c r="A746" s="64" t="s">
        <v>15</v>
      </c>
      <c r="B746" s="64" t="s">
        <v>394</v>
      </c>
      <c r="C746" s="64" t="s">
        <v>1538</v>
      </c>
      <c r="D746" s="65">
        <v>3.0893754031877082E-3</v>
      </c>
      <c r="E746" s="65">
        <v>9.4553919864874859E-3</v>
      </c>
      <c r="F746" s="65">
        <v>5.460112822938568E-4</v>
      </c>
    </row>
    <row r="747" spans="1:6" ht="15.75" outlineLevel="2" thickBot="1" x14ac:dyDescent="0.3">
      <c r="A747" s="64" t="s">
        <v>15</v>
      </c>
      <c r="B747" s="64" t="s">
        <v>395</v>
      </c>
      <c r="C747" s="64" t="s">
        <v>1539</v>
      </c>
      <c r="D747" s="65">
        <v>1.0935508575126412E-2</v>
      </c>
      <c r="E747" s="65">
        <v>4.876055290776056E-2</v>
      </c>
      <c r="F747" s="65">
        <v>1.9706720202365851E-3</v>
      </c>
    </row>
    <row r="748" spans="1:6" ht="15.75" outlineLevel="2" thickBot="1" x14ac:dyDescent="0.3">
      <c r="A748" s="64" t="s">
        <v>15</v>
      </c>
      <c r="B748" s="64" t="s">
        <v>396</v>
      </c>
      <c r="C748" s="64" t="s">
        <v>1540</v>
      </c>
      <c r="D748" s="65">
        <v>1.1314998289498751E-3</v>
      </c>
      <c r="E748" s="65">
        <v>4.1928574773808878E-3</v>
      </c>
      <c r="F748" s="65">
        <v>2.3908511361528319E-4</v>
      </c>
    </row>
    <row r="749" spans="1:6" ht="15.75" outlineLevel="2" thickBot="1" x14ac:dyDescent="0.3">
      <c r="A749" s="64" t="s">
        <v>15</v>
      </c>
      <c r="B749" s="64" t="s">
        <v>397</v>
      </c>
      <c r="C749" s="64" t="s">
        <v>1541</v>
      </c>
      <c r="D749" s="65">
        <v>1.2271375045351366E-2</v>
      </c>
      <c r="E749" s="65">
        <v>2.3442896638131393E-2</v>
      </c>
      <c r="F749" s="65">
        <v>1.887178750515989E-3</v>
      </c>
    </row>
    <row r="750" spans="1:6" ht="15.75" outlineLevel="2" thickBot="1" x14ac:dyDescent="0.3">
      <c r="A750" s="64" t="s">
        <v>15</v>
      </c>
      <c r="B750" s="64" t="s">
        <v>398</v>
      </c>
      <c r="C750" s="64" t="s">
        <v>1542</v>
      </c>
      <c r="D750" s="65">
        <v>3.1141828309194236E-2</v>
      </c>
      <c r="E750" s="65">
        <v>8.452046311344838E-2</v>
      </c>
      <c r="F750" s="65">
        <v>5.1370812375735068E-3</v>
      </c>
    </row>
    <row r="751" spans="1:6" ht="15.75" outlineLevel="2" thickBot="1" x14ac:dyDescent="0.3">
      <c r="A751" s="64" t="s">
        <v>15</v>
      </c>
      <c r="B751" s="64" t="s">
        <v>399</v>
      </c>
      <c r="C751" s="64" t="s">
        <v>1543</v>
      </c>
      <c r="D751" s="65">
        <v>8.9685441984534542E-2</v>
      </c>
      <c r="E751" s="65">
        <v>0.10329727798586094</v>
      </c>
      <c r="F751" s="65">
        <v>2.1037670867517597E-2</v>
      </c>
    </row>
    <row r="752" spans="1:6" ht="15.75" outlineLevel="2" thickBot="1" x14ac:dyDescent="0.3">
      <c r="A752" s="64" t="s">
        <v>15</v>
      </c>
      <c r="B752" s="64" t="s">
        <v>400</v>
      </c>
      <c r="C752" s="64" t="s">
        <v>1544</v>
      </c>
      <c r="D752" s="65">
        <v>2.1220353925202211E-2</v>
      </c>
      <c r="E752" s="65">
        <v>5.8505178578876937E-2</v>
      </c>
      <c r="F752" s="65">
        <v>3.1564389515251617E-3</v>
      </c>
    </row>
    <row r="753" spans="1:6" ht="15.75" outlineLevel="2" thickBot="1" x14ac:dyDescent="0.3">
      <c r="A753" s="64" t="s">
        <v>15</v>
      </c>
      <c r="B753" s="64" t="s">
        <v>401</v>
      </c>
      <c r="C753" s="64" t="s">
        <v>1545</v>
      </c>
      <c r="D753" s="65">
        <v>9.1295274736140991E-2</v>
      </c>
      <c r="E753" s="65">
        <v>7.9335139437121352E-2</v>
      </c>
      <c r="F753" s="65">
        <v>2.0880707303334127E-2</v>
      </c>
    </row>
    <row r="754" spans="1:6" ht="15.75" outlineLevel="2" thickBot="1" x14ac:dyDescent="0.3">
      <c r="A754" s="64" t="s">
        <v>15</v>
      </c>
      <c r="B754" s="64" t="s">
        <v>402</v>
      </c>
      <c r="C754" s="64" t="s">
        <v>1546</v>
      </c>
      <c r="D754" s="65">
        <v>3.7888298300295681E-3</v>
      </c>
      <c r="E754" s="65">
        <v>1.0493590398737054E-2</v>
      </c>
      <c r="F754" s="65">
        <v>5.7295057202404187E-4</v>
      </c>
    </row>
    <row r="755" spans="1:6" ht="15.75" outlineLevel="2" thickBot="1" x14ac:dyDescent="0.3">
      <c r="A755" s="64" t="s">
        <v>15</v>
      </c>
      <c r="B755" s="64" t="s">
        <v>403</v>
      </c>
      <c r="C755" s="64" t="s">
        <v>1547</v>
      </c>
      <c r="D755" s="65">
        <v>2.9618630731998E-4</v>
      </c>
      <c r="E755" s="65">
        <v>2.5866370399346136E-4</v>
      </c>
      <c r="F755" s="65">
        <v>7.3791746038294928E-5</v>
      </c>
    </row>
    <row r="756" spans="1:6" ht="15.75" outlineLevel="2" thickBot="1" x14ac:dyDescent="0.3">
      <c r="A756" s="64" t="s">
        <v>15</v>
      </c>
      <c r="B756" s="64" t="s">
        <v>404</v>
      </c>
      <c r="C756" s="64" t="s">
        <v>1548</v>
      </c>
      <c r="D756" s="65">
        <v>6.368225418561576E-3</v>
      </c>
      <c r="E756" s="65">
        <v>1.4761378810696278E-2</v>
      </c>
      <c r="F756" s="65">
        <v>8.8120196222903524E-4</v>
      </c>
    </row>
    <row r="757" spans="1:6" ht="15.75" outlineLevel="2" thickBot="1" x14ac:dyDescent="0.3">
      <c r="A757" s="64" t="s">
        <v>15</v>
      </c>
      <c r="B757" s="64" t="s">
        <v>405</v>
      </c>
      <c r="C757" s="64" t="s">
        <v>1549</v>
      </c>
      <c r="D757" s="65">
        <v>2.340264427448939E-3</v>
      </c>
      <c r="E757" s="65">
        <v>2.2959792283394637E-3</v>
      </c>
      <c r="F757" s="65">
        <v>5.6359527955514245E-4</v>
      </c>
    </row>
    <row r="758" spans="1:6" ht="15.75" outlineLevel="2" thickBot="1" x14ac:dyDescent="0.3">
      <c r="A758" s="64" t="s">
        <v>15</v>
      </c>
      <c r="B758" s="64" t="s">
        <v>406</v>
      </c>
      <c r="C758" s="64" t="s">
        <v>1550</v>
      </c>
      <c r="D758" s="65">
        <v>5.2378330214485564E-3</v>
      </c>
      <c r="E758" s="65">
        <v>1.3266608240606272E-2</v>
      </c>
      <c r="F758" s="65">
        <v>5.5837697002274298E-4</v>
      </c>
    </row>
    <row r="759" spans="1:6" ht="15.75" outlineLevel="2" thickBot="1" x14ac:dyDescent="0.3">
      <c r="A759" s="64" t="s">
        <v>15</v>
      </c>
      <c r="B759" s="64" t="s">
        <v>407</v>
      </c>
      <c r="C759" s="64" t="s">
        <v>1551</v>
      </c>
      <c r="D759" s="65">
        <v>2.1615976736104807E-3</v>
      </c>
      <c r="E759" s="65">
        <v>6.7465490922318377E-3</v>
      </c>
      <c r="F759" s="65">
        <v>4.015339976125506E-4</v>
      </c>
    </row>
    <row r="760" spans="1:6" ht="15.75" outlineLevel="2" thickBot="1" x14ac:dyDescent="0.3">
      <c r="A760" s="64" t="s">
        <v>15</v>
      </c>
      <c r="B760" s="64" t="s">
        <v>408</v>
      </c>
      <c r="C760" s="64" t="s">
        <v>1552</v>
      </c>
      <c r="D760" s="65">
        <v>2.6661310780805008E-3</v>
      </c>
      <c r="E760" s="65">
        <v>8.4288925576988145E-3</v>
      </c>
      <c r="F760" s="65">
        <v>5.9115082157870668E-4</v>
      </c>
    </row>
    <row r="761" spans="1:6" ht="15.75" outlineLevel="2" thickBot="1" x14ac:dyDescent="0.3">
      <c r="A761" s="64" t="s">
        <v>15</v>
      </c>
      <c r="B761" s="64" t="s">
        <v>409</v>
      </c>
      <c r="C761" s="64" t="s">
        <v>1553</v>
      </c>
      <c r="D761" s="65">
        <v>3.7185548414522742E-4</v>
      </c>
      <c r="E761" s="65">
        <v>5.6703466806837352E-4</v>
      </c>
      <c r="F761" s="65">
        <v>9.760712220920699E-5</v>
      </c>
    </row>
    <row r="762" spans="1:6" ht="15.75" outlineLevel="2" thickBot="1" x14ac:dyDescent="0.3">
      <c r="A762" s="64" t="s">
        <v>15</v>
      </c>
      <c r="B762" s="64" t="s">
        <v>410</v>
      </c>
      <c r="C762" s="64" t="s">
        <v>1554</v>
      </c>
      <c r="D762" s="65">
        <v>1.6204678922206044E-2</v>
      </c>
      <c r="E762" s="65">
        <v>5.6858857136544115E-2</v>
      </c>
      <c r="F762" s="65">
        <v>3.3021912119580127E-3</v>
      </c>
    </row>
    <row r="763" spans="1:6" ht="15.75" outlineLevel="2" thickBot="1" x14ac:dyDescent="0.3">
      <c r="A763" s="64" t="s">
        <v>15</v>
      </c>
      <c r="B763" s="64" t="s">
        <v>411</v>
      </c>
      <c r="C763" s="64" t="s">
        <v>1555</v>
      </c>
      <c r="D763" s="65">
        <v>2.3357007327527188E-3</v>
      </c>
      <c r="E763" s="65">
        <v>6.1884698504174919E-3</v>
      </c>
      <c r="F763" s="65">
        <v>3.3229760705234514E-4</v>
      </c>
    </row>
    <row r="764" spans="1:6" ht="15.75" outlineLevel="2" thickBot="1" x14ac:dyDescent="0.3">
      <c r="A764" s="64" t="s">
        <v>15</v>
      </c>
      <c r="B764" s="64" t="s">
        <v>412</v>
      </c>
      <c r="C764" s="64" t="s">
        <v>1556</v>
      </c>
      <c r="D764" s="65">
        <v>3.0975505568266512E-6</v>
      </c>
      <c r="E764" s="65">
        <v>5.3748495557652562E-6</v>
      </c>
      <c r="F764" s="65">
        <v>9.0017353649185097E-7</v>
      </c>
    </row>
    <row r="765" spans="1:6" ht="15.75" outlineLevel="2" thickBot="1" x14ac:dyDescent="0.3">
      <c r="A765" s="64" t="s">
        <v>15</v>
      </c>
      <c r="B765" s="64" t="s">
        <v>413</v>
      </c>
      <c r="C765" s="64" t="s">
        <v>1557</v>
      </c>
      <c r="D765" s="65">
        <v>0</v>
      </c>
      <c r="E765" s="65">
        <v>0</v>
      </c>
      <c r="F765" s="65">
        <v>0</v>
      </c>
    </row>
    <row r="766" spans="1:6" ht="15.75" outlineLevel="2" thickBot="1" x14ac:dyDescent="0.3">
      <c r="A766" s="64" t="s">
        <v>15</v>
      </c>
      <c r="B766" s="64" t="s">
        <v>414</v>
      </c>
      <c r="C766" s="64" t="s">
        <v>1558</v>
      </c>
      <c r="D766" s="65">
        <v>1.163646241143923E-2</v>
      </c>
      <c r="E766" s="65">
        <v>2.7099947295590114E-2</v>
      </c>
      <c r="F766" s="65">
        <v>2.8835152636365719E-3</v>
      </c>
    </row>
    <row r="767" spans="1:6" ht="15.75" outlineLevel="2" thickBot="1" x14ac:dyDescent="0.3">
      <c r="A767" s="64" t="s">
        <v>15</v>
      </c>
      <c r="B767" s="64" t="s">
        <v>415</v>
      </c>
      <c r="C767" s="64" t="s">
        <v>1559</v>
      </c>
      <c r="D767" s="65">
        <v>2.4514428546962273E-3</v>
      </c>
      <c r="E767" s="65">
        <v>5.3460502042601502E-3</v>
      </c>
      <c r="F767" s="65">
        <v>6.0010887807834552E-4</v>
      </c>
    </row>
    <row r="768" spans="1:6" ht="15.75" outlineLevel="2" thickBot="1" x14ac:dyDescent="0.3">
      <c r="A768" s="64" t="s">
        <v>15</v>
      </c>
      <c r="B768" s="64" t="s">
        <v>416</v>
      </c>
      <c r="C768" s="64" t="s">
        <v>1560</v>
      </c>
      <c r="D768" s="65">
        <v>1.5585902056530761E-2</v>
      </c>
      <c r="E768" s="65">
        <v>4.3358706582353412E-2</v>
      </c>
      <c r="F768" s="65">
        <v>3.681795198452071E-3</v>
      </c>
    </row>
    <row r="769" spans="1:6" ht="15.75" outlineLevel="2" thickBot="1" x14ac:dyDescent="0.3">
      <c r="A769" s="64" t="s">
        <v>15</v>
      </c>
      <c r="B769" s="64" t="s">
        <v>417</v>
      </c>
      <c r="C769" s="64" t="s">
        <v>1561</v>
      </c>
      <c r="D769" s="65">
        <v>9.7167803195213995E-4</v>
      </c>
      <c r="E769" s="65">
        <v>2.9286911552008775E-3</v>
      </c>
      <c r="F769" s="65">
        <v>2.0282939408897024E-4</v>
      </c>
    </row>
    <row r="770" spans="1:6" ht="15.75" outlineLevel="2" thickBot="1" x14ac:dyDescent="0.3">
      <c r="A770" s="64" t="s">
        <v>15</v>
      </c>
      <c r="B770" s="64" t="s">
        <v>418</v>
      </c>
      <c r="C770" s="64" t="s">
        <v>1562</v>
      </c>
      <c r="D770" s="65">
        <v>6.0201889054467221E-5</v>
      </c>
      <c r="E770" s="65">
        <v>1.285969419095638E-4</v>
      </c>
      <c r="F770" s="65">
        <v>1.4485174154846217E-5</v>
      </c>
    </row>
    <row r="771" spans="1:6" ht="15.75" outlineLevel="2" thickBot="1" x14ac:dyDescent="0.3">
      <c r="A771" s="64" t="s">
        <v>15</v>
      </c>
      <c r="B771" s="64" t="s">
        <v>419</v>
      </c>
      <c r="C771" s="64" t="s">
        <v>1563</v>
      </c>
      <c r="D771" s="65">
        <v>1.3038583462108335E-6</v>
      </c>
      <c r="E771" s="65">
        <v>1.8606973483555797E-6</v>
      </c>
      <c r="F771" s="65">
        <v>3.5804889242283468E-7</v>
      </c>
    </row>
    <row r="772" spans="1:6" ht="15.75" outlineLevel="2" thickBot="1" x14ac:dyDescent="0.3">
      <c r="A772" s="64" t="s">
        <v>15</v>
      </c>
      <c r="B772" s="64" t="s">
        <v>420</v>
      </c>
      <c r="C772" s="64" t="s">
        <v>1564</v>
      </c>
      <c r="D772" s="65">
        <v>3.9307452584609576E-2</v>
      </c>
      <c r="E772" s="65">
        <v>7.8239400159822503E-2</v>
      </c>
      <c r="F772" s="65">
        <v>7.0621735435100969E-3</v>
      </c>
    </row>
    <row r="773" spans="1:6" ht="15.75" outlineLevel="2" thickBot="1" x14ac:dyDescent="0.3">
      <c r="A773" s="64" t="s">
        <v>15</v>
      </c>
      <c r="B773" s="64" t="s">
        <v>421</v>
      </c>
      <c r="C773" s="64" t="s">
        <v>1565</v>
      </c>
      <c r="D773" s="65">
        <v>4.7048698211354014E-3</v>
      </c>
      <c r="E773" s="65">
        <v>1.1172980615179039E-2</v>
      </c>
      <c r="F773" s="65">
        <v>9.9924171539114834E-4</v>
      </c>
    </row>
    <row r="774" spans="1:6" ht="15.75" outlineLevel="2" thickBot="1" x14ac:dyDescent="0.3">
      <c r="A774" s="64" t="s">
        <v>15</v>
      </c>
      <c r="B774" s="64" t="s">
        <v>422</v>
      </c>
      <c r="C774" s="64" t="s">
        <v>1566</v>
      </c>
      <c r="D774" s="65">
        <v>3.7167231554802071E-5</v>
      </c>
      <c r="E774" s="65">
        <v>5.3428934847938343E-5</v>
      </c>
      <c r="F774" s="65">
        <v>8.9377584721182089E-6</v>
      </c>
    </row>
    <row r="775" spans="1:6" ht="15.75" outlineLevel="2" thickBot="1" x14ac:dyDescent="0.3">
      <c r="A775" s="64" t="s">
        <v>15</v>
      </c>
      <c r="B775" s="64" t="s">
        <v>423</v>
      </c>
      <c r="C775" s="64" t="s">
        <v>1567</v>
      </c>
      <c r="D775" s="65">
        <v>7.2825228836584938E-6</v>
      </c>
      <c r="E775" s="65">
        <v>9.2526795327832508E-6</v>
      </c>
      <c r="F775" s="65">
        <v>1.3007055237250857E-6</v>
      </c>
    </row>
    <row r="776" spans="1:6" ht="15.75" outlineLevel="2" thickBot="1" x14ac:dyDescent="0.3">
      <c r="A776" s="64" t="s">
        <v>15</v>
      </c>
      <c r="B776" s="64" t="s">
        <v>424</v>
      </c>
      <c r="C776" s="64" t="s">
        <v>1568</v>
      </c>
      <c r="D776" s="65">
        <v>4.6804091195384607E-4</v>
      </c>
      <c r="E776" s="65">
        <v>8.6006058460039679E-4</v>
      </c>
      <c r="F776" s="65">
        <v>1.1879171179081866E-4</v>
      </c>
    </row>
    <row r="777" spans="1:6" ht="15.75" outlineLevel="2" thickBot="1" x14ac:dyDescent="0.3">
      <c r="A777" s="64" t="s">
        <v>15</v>
      </c>
      <c r="B777" s="64" t="s">
        <v>425</v>
      </c>
      <c r="C777" s="64" t="s">
        <v>1569</v>
      </c>
      <c r="D777" s="65">
        <v>1.4575798336709497E-6</v>
      </c>
      <c r="E777" s="65">
        <v>2.4474828833201604E-6</v>
      </c>
      <c r="F777" s="65">
        <v>2.3567842627245456E-7</v>
      </c>
    </row>
    <row r="778" spans="1:6" ht="15.75" outlineLevel="2" thickBot="1" x14ac:dyDescent="0.3">
      <c r="A778" s="64" t="s">
        <v>15</v>
      </c>
      <c r="B778" s="64" t="s">
        <v>426</v>
      </c>
      <c r="C778" s="64" t="s">
        <v>1570</v>
      </c>
      <c r="D778" s="65">
        <v>4.9189138722697428E-4</v>
      </c>
      <c r="E778" s="65">
        <v>7.9757044904122754E-4</v>
      </c>
      <c r="F778" s="65">
        <v>9.9566949191951264E-5</v>
      </c>
    </row>
    <row r="779" spans="1:6" ht="15.75" outlineLevel="2" thickBot="1" x14ac:dyDescent="0.3">
      <c r="A779" s="64" t="s">
        <v>15</v>
      </c>
      <c r="B779" s="64" t="s">
        <v>427</v>
      </c>
      <c r="C779" s="64" t="s">
        <v>1571</v>
      </c>
      <c r="D779" s="65">
        <v>9.688806446045764E-4</v>
      </c>
      <c r="E779" s="65">
        <v>1.8731361666081902E-3</v>
      </c>
      <c r="F779" s="65">
        <v>1.9493131645903841E-4</v>
      </c>
    </row>
    <row r="780" spans="1:6" ht="15.75" outlineLevel="2" thickBot="1" x14ac:dyDescent="0.3">
      <c r="A780" s="64" t="s">
        <v>15</v>
      </c>
      <c r="B780" s="64" t="s">
        <v>428</v>
      </c>
      <c r="C780" s="64" t="s">
        <v>1572</v>
      </c>
      <c r="D780" s="65">
        <v>3.1655244528016322E-4</v>
      </c>
      <c r="E780" s="65">
        <v>9.0984539622638878E-4</v>
      </c>
      <c r="F780" s="65">
        <v>6.9923593085849557E-5</v>
      </c>
    </row>
    <row r="781" spans="1:6" ht="15.75" outlineLevel="2" thickBot="1" x14ac:dyDescent="0.3">
      <c r="A781" s="64" t="s">
        <v>15</v>
      </c>
      <c r="B781" s="64" t="s">
        <v>429</v>
      </c>
      <c r="C781" s="64" t="s">
        <v>1573</v>
      </c>
      <c r="D781" s="65">
        <v>1.3874290210955393E-2</v>
      </c>
      <c r="E781" s="65">
        <v>3.2233250321392883E-2</v>
      </c>
      <c r="F781" s="65">
        <v>3.4795062292062012E-3</v>
      </c>
    </row>
    <row r="782" spans="1:6" ht="15.75" outlineLevel="2" thickBot="1" x14ac:dyDescent="0.3">
      <c r="A782" s="64" t="s">
        <v>15</v>
      </c>
      <c r="B782" s="64" t="s">
        <v>430</v>
      </c>
      <c r="C782" s="64" t="s">
        <v>1574</v>
      </c>
      <c r="D782" s="65">
        <v>3.3796214486297642E-3</v>
      </c>
      <c r="E782" s="65">
        <v>7.690508975242023E-3</v>
      </c>
      <c r="F782" s="65">
        <v>8.208226655100812E-4</v>
      </c>
    </row>
    <row r="783" spans="1:6" ht="15.75" outlineLevel="2" thickBot="1" x14ac:dyDescent="0.3">
      <c r="A783" s="64" t="s">
        <v>15</v>
      </c>
      <c r="B783" s="64" t="s">
        <v>431</v>
      </c>
      <c r="C783" s="64" t="s">
        <v>1575</v>
      </c>
      <c r="D783" s="65">
        <v>5.9320178802029734E-3</v>
      </c>
      <c r="E783" s="65">
        <v>1.4565772108562441E-2</v>
      </c>
      <c r="F783" s="65">
        <v>1.1058259112514902E-3</v>
      </c>
    </row>
    <row r="784" spans="1:6" ht="15.75" outlineLevel="2" thickBot="1" x14ac:dyDescent="0.3">
      <c r="A784" s="64" t="s">
        <v>15</v>
      </c>
      <c r="B784" s="64" t="s">
        <v>432</v>
      </c>
      <c r="C784" s="64" t="s">
        <v>1576</v>
      </c>
      <c r="D784" s="65">
        <v>1.0266470101933309E-2</v>
      </c>
      <c r="E784" s="65">
        <v>9.800539381308879E-3</v>
      </c>
      <c r="F784" s="65">
        <v>2.3509395634849126E-3</v>
      </c>
    </row>
    <row r="785" spans="1:6" ht="15.75" outlineLevel="2" thickBot="1" x14ac:dyDescent="0.3">
      <c r="A785" s="64" t="s">
        <v>15</v>
      </c>
      <c r="B785" s="64" t="s">
        <v>433</v>
      </c>
      <c r="C785" s="64" t="s">
        <v>1577</v>
      </c>
      <c r="D785" s="65">
        <v>4.4329713751385484E-4</v>
      </c>
      <c r="E785" s="65">
        <v>1.0957245102102861E-3</v>
      </c>
      <c r="F785" s="65">
        <v>1.2687186981646907E-4</v>
      </c>
    </row>
    <row r="786" spans="1:6" ht="15.75" outlineLevel="2" thickBot="1" x14ac:dyDescent="0.3">
      <c r="A786" s="64" t="s">
        <v>15</v>
      </c>
      <c r="B786" s="64" t="s">
        <v>434</v>
      </c>
      <c r="C786" s="64" t="s">
        <v>1578</v>
      </c>
      <c r="D786" s="65">
        <v>2.59705905031459E-4</v>
      </c>
      <c r="E786" s="65">
        <v>6.4665646615742756E-4</v>
      </c>
      <c r="F786" s="65">
        <v>5.1479985523451407E-5</v>
      </c>
    </row>
    <row r="787" spans="1:6" ht="15.75" outlineLevel="2" thickBot="1" x14ac:dyDescent="0.3">
      <c r="A787" s="64" t="s">
        <v>15</v>
      </c>
      <c r="B787" s="64" t="s">
        <v>435</v>
      </c>
      <c r="C787" s="64" t="s">
        <v>1579</v>
      </c>
      <c r="D787" s="65">
        <v>9.9255130042033481E-4</v>
      </c>
      <c r="E787" s="65">
        <v>2.3157331187397272E-3</v>
      </c>
      <c r="F787" s="65">
        <v>1.3759576384729858E-4</v>
      </c>
    </row>
    <row r="788" spans="1:6" ht="15.75" outlineLevel="2" thickBot="1" x14ac:dyDescent="0.3">
      <c r="A788" s="64" t="s">
        <v>15</v>
      </c>
      <c r="B788" s="64" t="s">
        <v>447</v>
      </c>
      <c r="C788" s="64" t="s">
        <v>1580</v>
      </c>
      <c r="D788" s="65">
        <v>4.3701551160395713E-4</v>
      </c>
      <c r="E788" s="65">
        <v>1.4145010876831733E-3</v>
      </c>
      <c r="F788" s="65">
        <v>8.8568894498729844E-5</v>
      </c>
    </row>
    <row r="789" spans="1:6" ht="15.75" outlineLevel="2" thickBot="1" x14ac:dyDescent="0.3">
      <c r="A789" s="64" t="s">
        <v>15</v>
      </c>
      <c r="B789" s="64" t="s">
        <v>442</v>
      </c>
      <c r="C789" s="64" t="s">
        <v>1586</v>
      </c>
      <c r="D789" s="65">
        <v>1.8568599376780623E-3</v>
      </c>
      <c r="E789" s="65">
        <v>2.7392653340875739E-3</v>
      </c>
      <c r="F789" s="65">
        <v>4.5098586886535048E-4</v>
      </c>
    </row>
    <row r="790" spans="1:6" ht="15.75" outlineLevel="2" thickBot="1" x14ac:dyDescent="0.3">
      <c r="A790" s="64" t="s">
        <v>15</v>
      </c>
      <c r="B790" s="64" t="s">
        <v>440</v>
      </c>
      <c r="C790" s="64" t="s">
        <v>1584</v>
      </c>
      <c r="D790" s="65">
        <v>2.2455292450344857E-2</v>
      </c>
      <c r="E790" s="65">
        <v>0.11385412374545845</v>
      </c>
      <c r="F790" s="65">
        <v>5.9364857260223326E-3</v>
      </c>
    </row>
    <row r="791" spans="1:6" ht="15.75" outlineLevel="2" thickBot="1" x14ac:dyDescent="0.3">
      <c r="A791" s="64" t="s">
        <v>15</v>
      </c>
      <c r="B791" s="64" t="s">
        <v>441</v>
      </c>
      <c r="C791" s="64" t="s">
        <v>1585</v>
      </c>
      <c r="D791" s="65">
        <v>1.7872411738126818E-4</v>
      </c>
      <c r="E791" s="65">
        <v>3.0141821335708002E-4</v>
      </c>
      <c r="F791" s="65">
        <v>5.6901227396012179E-5</v>
      </c>
    </row>
    <row r="792" spans="1:6" ht="15.75" outlineLevel="2" thickBot="1" x14ac:dyDescent="0.3">
      <c r="A792" s="64" t="s">
        <v>15</v>
      </c>
      <c r="B792" s="64" t="s">
        <v>367</v>
      </c>
      <c r="C792" s="64" t="s">
        <v>1510</v>
      </c>
      <c r="D792" s="65">
        <v>6.7541732245881588E-5</v>
      </c>
      <c r="E792" s="65">
        <v>1.2470896846454825E-5</v>
      </c>
      <c r="F792" s="65">
        <v>1.0331001451198401E-5</v>
      </c>
    </row>
    <row r="793" spans="1:6" ht="15.75" outlineLevel="2" thickBot="1" x14ac:dyDescent="0.3">
      <c r="A793" s="64" t="s">
        <v>15</v>
      </c>
      <c r="B793" s="64" t="s">
        <v>368</v>
      </c>
      <c r="C793" s="64" t="s">
        <v>1511</v>
      </c>
      <c r="D793" s="65">
        <v>1.5967531788827018E-2</v>
      </c>
      <c r="E793" s="65">
        <v>2.7365818954805609E-3</v>
      </c>
      <c r="F793" s="65">
        <v>1.4506328429453681E-3</v>
      </c>
    </row>
    <row r="794" spans="1:6" ht="15.75" outlineLevel="2" thickBot="1" x14ac:dyDescent="0.3">
      <c r="A794" s="64" t="s">
        <v>15</v>
      </c>
      <c r="B794" s="64" t="s">
        <v>369</v>
      </c>
      <c r="C794" s="64" t="s">
        <v>1512</v>
      </c>
      <c r="D794" s="65">
        <v>1.3178964901730405E-5</v>
      </c>
      <c r="E794" s="65">
        <v>2.2611147517583195E-6</v>
      </c>
      <c r="F794" s="65">
        <v>1.1780587909206986E-6</v>
      </c>
    </row>
    <row r="795" spans="1:6" ht="15.75" outlineLevel="2" thickBot="1" x14ac:dyDescent="0.3">
      <c r="A795" s="64" t="s">
        <v>15</v>
      </c>
      <c r="B795" s="64" t="s">
        <v>370</v>
      </c>
      <c r="C795" s="64" t="s">
        <v>1513</v>
      </c>
      <c r="D795" s="65">
        <v>6.7858033377549461E-6</v>
      </c>
      <c r="E795" s="65">
        <v>1.1771410491088603E-6</v>
      </c>
      <c r="F795" s="65">
        <v>5.920057747543652E-7</v>
      </c>
    </row>
    <row r="796" spans="1:6" ht="15.75" outlineLevel="2" thickBot="1" x14ac:dyDescent="0.3">
      <c r="A796" s="64" t="s">
        <v>15</v>
      </c>
      <c r="B796" s="64" t="s">
        <v>371</v>
      </c>
      <c r="C796" s="64" t="s">
        <v>1514</v>
      </c>
      <c r="D796" s="65">
        <v>5.726477674055092E-5</v>
      </c>
      <c r="E796" s="65">
        <v>1.0550932664841414E-5</v>
      </c>
      <c r="F796" s="65">
        <v>5.5943424654621557E-6</v>
      </c>
    </row>
    <row r="797" spans="1:6" ht="15.75" outlineLevel="2" thickBot="1" x14ac:dyDescent="0.3">
      <c r="A797" s="64" t="s">
        <v>15</v>
      </c>
      <c r="B797" s="64" t="s">
        <v>372</v>
      </c>
      <c r="C797" s="64" t="s">
        <v>1515</v>
      </c>
      <c r="D797" s="65">
        <v>6.1843637985749649E-5</v>
      </c>
      <c r="E797" s="65">
        <v>1.2542570107434302E-5</v>
      </c>
      <c r="F797" s="65">
        <v>5.4187692513366381E-6</v>
      </c>
    </row>
    <row r="798" spans="1:6" ht="15.75" outlineLevel="2" thickBot="1" x14ac:dyDescent="0.3">
      <c r="A798" s="64" t="s">
        <v>15</v>
      </c>
      <c r="B798" s="64" t="s">
        <v>373</v>
      </c>
      <c r="C798" s="64" t="s">
        <v>1516</v>
      </c>
      <c r="D798" s="65">
        <v>2.1601857907328665E-5</v>
      </c>
      <c r="E798" s="65">
        <v>4.9198288442334795E-6</v>
      </c>
      <c r="F798" s="65">
        <v>3.9918668990635522E-6</v>
      </c>
    </row>
    <row r="799" spans="1:6" ht="15.75" outlineLevel="2" thickBot="1" x14ac:dyDescent="0.3">
      <c r="A799" s="64" t="s">
        <v>15</v>
      </c>
      <c r="B799" s="64" t="s">
        <v>374</v>
      </c>
      <c r="C799" s="64" t="s">
        <v>1517</v>
      </c>
      <c r="D799" s="65">
        <v>3.556199855522378E-4</v>
      </c>
      <c r="E799" s="65">
        <v>5.9779298934790643E-5</v>
      </c>
      <c r="F799" s="65">
        <v>2.9630987331919329E-5</v>
      </c>
    </row>
    <row r="800" spans="1:6" ht="15.75" outlineLevel="2" thickBot="1" x14ac:dyDescent="0.3">
      <c r="A800" s="64" t="s">
        <v>15</v>
      </c>
      <c r="B800" s="64" t="s">
        <v>375</v>
      </c>
      <c r="C800" s="64" t="s">
        <v>1518</v>
      </c>
      <c r="D800" s="65">
        <v>7.4885481313062049E-3</v>
      </c>
      <c r="E800" s="65">
        <v>2.1698389943528179E-3</v>
      </c>
      <c r="F800" s="65">
        <v>1.3098582690874894E-3</v>
      </c>
    </row>
    <row r="801" spans="1:6" ht="15.75" outlineLevel="2" thickBot="1" x14ac:dyDescent="0.3">
      <c r="A801" s="64" t="s">
        <v>15</v>
      </c>
      <c r="B801" s="64" t="s">
        <v>376</v>
      </c>
      <c r="C801" s="64" t="s">
        <v>1519</v>
      </c>
      <c r="D801" s="65">
        <v>2.6334924976433114E-4</v>
      </c>
      <c r="E801" s="65">
        <v>6.7071165077133111E-5</v>
      </c>
      <c r="F801" s="65">
        <v>3.9609939263257428E-5</v>
      </c>
    </row>
    <row r="802" spans="1:6" ht="15.75" outlineLevel="2" thickBot="1" x14ac:dyDescent="0.3">
      <c r="A802" s="64" t="s">
        <v>15</v>
      </c>
      <c r="B802" s="64" t="s">
        <v>377</v>
      </c>
      <c r="C802" s="64" t="s">
        <v>1520</v>
      </c>
      <c r="D802" s="65">
        <v>2.1720300926693164E-4</v>
      </c>
      <c r="E802" s="65">
        <v>4.0088482447887067E-5</v>
      </c>
      <c r="F802" s="65">
        <v>2.0588269437004893E-5</v>
      </c>
    </row>
    <row r="803" spans="1:6" ht="15.75" outlineLevel="2" thickBot="1" x14ac:dyDescent="0.3">
      <c r="A803" s="64" t="s">
        <v>15</v>
      </c>
      <c r="B803" s="64" t="s">
        <v>378</v>
      </c>
      <c r="C803" s="64" t="s">
        <v>1521</v>
      </c>
      <c r="D803" s="65">
        <v>4.352681842560221E-3</v>
      </c>
      <c r="E803" s="65">
        <v>8.3564044780404137E-4</v>
      </c>
      <c r="F803" s="65">
        <v>4.0261419901291729E-4</v>
      </c>
    </row>
    <row r="804" spans="1:6" ht="15.75" outlineLevel="2" thickBot="1" x14ac:dyDescent="0.3">
      <c r="A804" s="64" t="s">
        <v>15</v>
      </c>
      <c r="B804" s="64" t="s">
        <v>446</v>
      </c>
      <c r="C804" s="64" t="s">
        <v>1522</v>
      </c>
      <c r="D804" s="65">
        <v>1.1764852348243059E-4</v>
      </c>
      <c r="E804" s="65">
        <v>2.3227515285653942E-5</v>
      </c>
      <c r="F804" s="65">
        <v>1.059350582716602E-5</v>
      </c>
    </row>
    <row r="805" spans="1:6" ht="15.75" outlineLevel="2" thickBot="1" x14ac:dyDescent="0.3">
      <c r="A805" s="64" t="s">
        <v>15</v>
      </c>
      <c r="B805" s="64" t="s">
        <v>336</v>
      </c>
      <c r="C805" s="64" t="s">
        <v>1480</v>
      </c>
      <c r="D805" s="65">
        <v>2.7075981279856185E-3</v>
      </c>
      <c r="E805" s="65">
        <v>5.6412927503626483E-4</v>
      </c>
      <c r="F805" s="65">
        <v>1.237958257897058E-4</v>
      </c>
    </row>
    <row r="806" spans="1:6" ht="15.75" outlineLevel="2" thickBot="1" x14ac:dyDescent="0.3">
      <c r="A806" s="64" t="s">
        <v>15</v>
      </c>
      <c r="B806" s="64" t="s">
        <v>337</v>
      </c>
      <c r="C806" s="64" t="s">
        <v>1481</v>
      </c>
      <c r="D806" s="65">
        <v>3.4151345253323646E-4</v>
      </c>
      <c r="E806" s="65">
        <v>5.4242485658200701E-5</v>
      </c>
      <c r="F806" s="65">
        <v>1.1178520766318613E-5</v>
      </c>
    </row>
    <row r="807" spans="1:6" ht="15.75" outlineLevel="2" thickBot="1" x14ac:dyDescent="0.3">
      <c r="A807" s="64" t="s">
        <v>15</v>
      </c>
      <c r="B807" s="64" t="s">
        <v>338</v>
      </c>
      <c r="C807" s="64" t="s">
        <v>1482</v>
      </c>
      <c r="D807" s="65">
        <v>2.5573374079438521E-4</v>
      </c>
      <c r="E807" s="65">
        <v>4.080432907020612E-5</v>
      </c>
      <c r="F807" s="65">
        <v>5.9954005331346447E-6</v>
      </c>
    </row>
    <row r="808" spans="1:6" ht="15.75" outlineLevel="2" thickBot="1" x14ac:dyDescent="0.3">
      <c r="A808" s="64" t="s">
        <v>15</v>
      </c>
      <c r="B808" s="64" t="s">
        <v>339</v>
      </c>
      <c r="C808" s="64" t="s">
        <v>1483</v>
      </c>
      <c r="D808" s="65">
        <v>2.1993137974075604E-4</v>
      </c>
      <c r="E808" s="65">
        <v>3.8809203646650833E-5</v>
      </c>
      <c r="F808" s="65">
        <v>8.8891167874478943E-6</v>
      </c>
    </row>
    <row r="809" spans="1:6" ht="15.75" outlineLevel="2" thickBot="1" x14ac:dyDescent="0.3">
      <c r="A809" s="64" t="s">
        <v>15</v>
      </c>
      <c r="B809" s="64" t="s">
        <v>340</v>
      </c>
      <c r="C809" s="64" t="s">
        <v>1484</v>
      </c>
      <c r="D809" s="65">
        <v>5.1722158556008902E-5</v>
      </c>
      <c r="E809" s="65">
        <v>8.1394947008804539E-6</v>
      </c>
      <c r="F809" s="65">
        <v>1.627412847874182E-6</v>
      </c>
    </row>
    <row r="810" spans="1:6" ht="15.75" outlineLevel="2" thickBot="1" x14ac:dyDescent="0.3">
      <c r="A810" s="64" t="s">
        <v>15</v>
      </c>
      <c r="B810" s="64" t="s">
        <v>341</v>
      </c>
      <c r="C810" s="64" t="s">
        <v>1485</v>
      </c>
      <c r="D810" s="65">
        <v>1.0978116490508887E-3</v>
      </c>
      <c r="E810" s="65">
        <v>1.7340019680733105E-4</v>
      </c>
      <c r="F810" s="65">
        <v>3.6020280756052518E-5</v>
      </c>
    </row>
    <row r="811" spans="1:6" ht="15.75" outlineLevel="2" thickBot="1" x14ac:dyDescent="0.3">
      <c r="A811" s="64" t="s">
        <v>15</v>
      </c>
      <c r="B811" s="64" t="s">
        <v>342</v>
      </c>
      <c r="C811" s="64" t="s">
        <v>1486</v>
      </c>
      <c r="D811" s="65">
        <v>1.4342795121779141E-3</v>
      </c>
      <c r="E811" s="65">
        <v>3.0398989478939536E-4</v>
      </c>
      <c r="F811" s="65">
        <v>6.8900304005227304E-5</v>
      </c>
    </row>
    <row r="812" spans="1:6" ht="15.75" outlineLevel="2" thickBot="1" x14ac:dyDescent="0.3">
      <c r="A812" s="64" t="s">
        <v>15</v>
      </c>
      <c r="B812" s="64" t="s">
        <v>343</v>
      </c>
      <c r="C812" s="64" t="s">
        <v>1487</v>
      </c>
      <c r="D812" s="65">
        <v>3.2771026071580722E-4</v>
      </c>
      <c r="E812" s="65">
        <v>5.9499537097511486E-5</v>
      </c>
      <c r="F812" s="65">
        <v>7.483481729027674E-6</v>
      </c>
    </row>
    <row r="813" spans="1:6" ht="15.75" outlineLevel="2" thickBot="1" x14ac:dyDescent="0.3">
      <c r="A813" s="64" t="s">
        <v>15</v>
      </c>
      <c r="B813" s="64" t="s">
        <v>344</v>
      </c>
      <c r="C813" s="64" t="s">
        <v>1488</v>
      </c>
      <c r="D813" s="65">
        <v>8.7446183644614064E-4</v>
      </c>
      <c r="E813" s="65">
        <v>1.5044504520118779E-4</v>
      </c>
      <c r="F813" s="65">
        <v>3.4732732367179317E-5</v>
      </c>
    </row>
    <row r="814" spans="1:6" ht="15.75" outlineLevel="2" thickBot="1" x14ac:dyDescent="0.3">
      <c r="A814" s="64" t="s">
        <v>15</v>
      </c>
      <c r="B814" s="64" t="s">
        <v>345</v>
      </c>
      <c r="C814" s="64" t="s">
        <v>1489</v>
      </c>
      <c r="D814" s="65">
        <v>1.3581658924681156E-4</v>
      </c>
      <c r="E814" s="65">
        <v>2.254121907981322E-5</v>
      </c>
      <c r="F814" s="65">
        <v>5.192143568939918E-6</v>
      </c>
    </row>
    <row r="815" spans="1:6" ht="15.75" outlineLevel="2" thickBot="1" x14ac:dyDescent="0.3">
      <c r="A815" s="64" t="s">
        <v>15</v>
      </c>
      <c r="B815" s="64" t="s">
        <v>346</v>
      </c>
      <c r="C815" s="64" t="s">
        <v>1490</v>
      </c>
      <c r="D815" s="65">
        <v>8.4255324539951344E-4</v>
      </c>
      <c r="E815" s="65">
        <v>1.3215942995995197E-4</v>
      </c>
      <c r="F815" s="65">
        <v>2.845559566091318E-5</v>
      </c>
    </row>
    <row r="816" spans="1:6" ht="15.75" outlineLevel="2" thickBot="1" x14ac:dyDescent="0.3">
      <c r="A816" s="64" t="s">
        <v>15</v>
      </c>
      <c r="B816" s="64" t="s">
        <v>347</v>
      </c>
      <c r="C816" s="64" t="s">
        <v>1491</v>
      </c>
      <c r="D816" s="65">
        <v>9.3187380572955453E-4</v>
      </c>
      <c r="E816" s="65">
        <v>1.410609007237753E-4</v>
      </c>
      <c r="F816" s="65">
        <v>2.3442787273858508E-5</v>
      </c>
    </row>
    <row r="817" spans="1:6" ht="15.75" outlineLevel="2" thickBot="1" x14ac:dyDescent="0.3">
      <c r="A817" s="64" t="s">
        <v>15</v>
      </c>
      <c r="B817" s="64" t="s">
        <v>348</v>
      </c>
      <c r="C817" s="64" t="s">
        <v>1492</v>
      </c>
      <c r="D817" s="65">
        <v>7.4150133192993079E-5</v>
      </c>
      <c r="E817" s="65">
        <v>1.1654375608237744E-5</v>
      </c>
      <c r="F817" s="65">
        <v>1.6495387018854041E-6</v>
      </c>
    </row>
    <row r="818" spans="1:6" ht="15.75" outlineLevel="2" thickBot="1" x14ac:dyDescent="0.3">
      <c r="A818" s="64" t="s">
        <v>15</v>
      </c>
      <c r="B818" s="64" t="s">
        <v>349</v>
      </c>
      <c r="C818" s="64" t="s">
        <v>1493</v>
      </c>
      <c r="D818" s="65">
        <v>2.9596855131623226E-3</v>
      </c>
      <c r="E818" s="65">
        <v>5.3588911508118656E-4</v>
      </c>
      <c r="F818" s="65">
        <v>1.2232940521319816E-4</v>
      </c>
    </row>
    <row r="819" spans="1:6" ht="15.75" outlineLevel="2" thickBot="1" x14ac:dyDescent="0.3">
      <c r="A819" s="64" t="s">
        <v>15</v>
      </c>
      <c r="B819" s="64" t="s">
        <v>350</v>
      </c>
      <c r="C819" s="64" t="s">
        <v>1494</v>
      </c>
      <c r="D819" s="65">
        <v>1.5885820978082522E-3</v>
      </c>
      <c r="E819" s="65">
        <v>2.9314836718565186E-4</v>
      </c>
      <c r="F819" s="65">
        <v>6.8186315870815046E-5</v>
      </c>
    </row>
    <row r="820" spans="1:6" ht="15.75" outlineLevel="2" thickBot="1" x14ac:dyDescent="0.3">
      <c r="A820" s="64" t="s">
        <v>15</v>
      </c>
      <c r="B820" s="64" t="s">
        <v>351</v>
      </c>
      <c r="C820" s="64" t="s">
        <v>1495</v>
      </c>
      <c r="D820" s="65">
        <v>6.4815690647233434E-3</v>
      </c>
      <c r="E820" s="65">
        <v>1.1809401334488569E-3</v>
      </c>
      <c r="F820" s="65">
        <v>2.5320936816280488E-4</v>
      </c>
    </row>
    <row r="821" spans="1:6" ht="15.75" outlineLevel="2" thickBot="1" x14ac:dyDescent="0.3">
      <c r="A821" s="64" t="s">
        <v>15</v>
      </c>
      <c r="B821" s="64" t="s">
        <v>352</v>
      </c>
      <c r="C821" s="64" t="s">
        <v>1496</v>
      </c>
      <c r="D821" s="65">
        <v>0.20544424532541078</v>
      </c>
      <c r="E821" s="65">
        <v>3.4004378332570501E-2</v>
      </c>
      <c r="F821" s="65">
        <v>5.0339704014393041E-3</v>
      </c>
    </row>
    <row r="822" spans="1:6" ht="15.75" outlineLevel="2" thickBot="1" x14ac:dyDescent="0.3">
      <c r="A822" s="64" t="s">
        <v>15</v>
      </c>
      <c r="B822" s="64" t="s">
        <v>353</v>
      </c>
      <c r="C822" s="64" t="s">
        <v>1497</v>
      </c>
      <c r="D822" s="65">
        <v>1.2667570434670549E-3</v>
      </c>
      <c r="E822" s="65">
        <v>2.248405787028408E-4</v>
      </c>
      <c r="F822" s="65">
        <v>2.9969716549846216E-5</v>
      </c>
    </row>
    <row r="823" spans="1:6" ht="15.75" outlineLevel="2" thickBot="1" x14ac:dyDescent="0.3">
      <c r="A823" s="64" t="s">
        <v>15</v>
      </c>
      <c r="B823" s="64" t="s">
        <v>354</v>
      </c>
      <c r="C823" s="64" t="s">
        <v>1498</v>
      </c>
      <c r="D823" s="65">
        <v>4.2923259065438531E-4</v>
      </c>
      <c r="E823" s="65">
        <v>7.2926980261151208E-5</v>
      </c>
      <c r="F823" s="65">
        <v>1.002547475288793E-5</v>
      </c>
    </row>
    <row r="824" spans="1:6" ht="15.75" outlineLevel="2" thickBot="1" x14ac:dyDescent="0.3">
      <c r="A824" s="64" t="s">
        <v>15</v>
      </c>
      <c r="B824" s="64" t="s">
        <v>355</v>
      </c>
      <c r="C824" s="64" t="s">
        <v>1499</v>
      </c>
      <c r="D824" s="65">
        <v>3.1280862091000644E-4</v>
      </c>
      <c r="E824" s="65">
        <v>5.051752633016896E-5</v>
      </c>
      <c r="F824" s="65">
        <v>1.0704712891004805E-5</v>
      </c>
    </row>
    <row r="825" spans="1:6" ht="15.75" outlineLevel="2" thickBot="1" x14ac:dyDescent="0.3">
      <c r="A825" s="64" t="s">
        <v>15</v>
      </c>
      <c r="B825" s="64" t="s">
        <v>356</v>
      </c>
      <c r="C825" s="64" t="s">
        <v>1500</v>
      </c>
      <c r="D825" s="65">
        <v>6.5235121472569416E-4</v>
      </c>
      <c r="E825" s="65">
        <v>1.263462828424039E-4</v>
      </c>
      <c r="F825" s="65">
        <v>1.5025385437953485E-5</v>
      </c>
    </row>
    <row r="826" spans="1:6" ht="15.75" outlineLevel="2" thickBot="1" x14ac:dyDescent="0.3">
      <c r="A826" s="64" t="s">
        <v>15</v>
      </c>
      <c r="B826" s="64" t="s">
        <v>357</v>
      </c>
      <c r="C826" s="64" t="s">
        <v>1501</v>
      </c>
      <c r="D826" s="65">
        <v>5.5304959508512812E-3</v>
      </c>
      <c r="E826" s="65">
        <v>9.1363707959608886E-4</v>
      </c>
      <c r="F826" s="65">
        <v>1.3144820063849068E-4</v>
      </c>
    </row>
    <row r="827" spans="1:6" ht="15.75" outlineLevel="2" thickBot="1" x14ac:dyDescent="0.3">
      <c r="A827" s="64" t="s">
        <v>15</v>
      </c>
      <c r="B827" s="64" t="s">
        <v>358</v>
      </c>
      <c r="C827" s="64" t="s">
        <v>1502</v>
      </c>
      <c r="D827" s="65">
        <v>8.9910423155442952E-6</v>
      </c>
      <c r="E827" s="65">
        <v>2.0459798747189307E-6</v>
      </c>
      <c r="F827" s="65">
        <v>4.6640531757907525E-7</v>
      </c>
    </row>
    <row r="828" spans="1:6" ht="15.75" outlineLevel="2" thickBot="1" x14ac:dyDescent="0.3">
      <c r="A828" s="64" t="s">
        <v>15</v>
      </c>
      <c r="B828" s="64" t="s">
        <v>359</v>
      </c>
      <c r="C828" s="64" t="s">
        <v>1503</v>
      </c>
      <c r="D828" s="65">
        <v>3.0454706716489559E-6</v>
      </c>
      <c r="E828" s="65">
        <v>4.9008467443440357E-7</v>
      </c>
      <c r="F828" s="65">
        <v>6.7577859456758999E-8</v>
      </c>
    </row>
    <row r="829" spans="1:6" ht="15.75" outlineLevel="2" thickBot="1" x14ac:dyDescent="0.3">
      <c r="A829" s="64" t="s">
        <v>15</v>
      </c>
      <c r="B829" s="64" t="s">
        <v>360</v>
      </c>
      <c r="C829" s="64" t="s">
        <v>1504</v>
      </c>
      <c r="D829" s="65">
        <v>1.9422537020570115E-2</v>
      </c>
      <c r="E829" s="65">
        <v>5.4854001008389896E-3</v>
      </c>
      <c r="F829" s="65">
        <v>9.2976246478356775E-4</v>
      </c>
    </row>
    <row r="830" spans="1:6" ht="15.75" outlineLevel="2" thickBot="1" x14ac:dyDescent="0.3">
      <c r="A830" s="64" t="s">
        <v>15</v>
      </c>
      <c r="B830" s="64" t="s">
        <v>361</v>
      </c>
      <c r="C830" s="64" t="s">
        <v>1505</v>
      </c>
      <c r="D830" s="65">
        <v>2.796171023181436E-3</v>
      </c>
      <c r="E830" s="65">
        <v>6.7438759812365676E-4</v>
      </c>
      <c r="F830" s="65">
        <v>1.0940167432087336E-4</v>
      </c>
    </row>
    <row r="831" spans="1:6" ht="15.75" outlineLevel="2" thickBot="1" x14ac:dyDescent="0.3">
      <c r="A831" s="64" t="s">
        <v>15</v>
      </c>
      <c r="B831" s="64" t="s">
        <v>362</v>
      </c>
      <c r="C831" s="64" t="s">
        <v>1506</v>
      </c>
      <c r="D831" s="65">
        <v>2.2026084821453631E-3</v>
      </c>
      <c r="E831" s="65">
        <v>3.9909391709103267E-4</v>
      </c>
      <c r="F831" s="65">
        <v>5.7043021957803891E-5</v>
      </c>
    </row>
    <row r="832" spans="1:6" ht="15.75" outlineLevel="2" thickBot="1" x14ac:dyDescent="0.3">
      <c r="A832" s="64" t="s">
        <v>15</v>
      </c>
      <c r="B832" s="64" t="s">
        <v>363</v>
      </c>
      <c r="C832" s="64" t="s">
        <v>1507</v>
      </c>
      <c r="D832" s="65">
        <v>3.2202085671994645E-3</v>
      </c>
      <c r="E832" s="65">
        <v>5.1498518217910376E-4</v>
      </c>
      <c r="F832" s="65">
        <v>9.4434352045188368E-5</v>
      </c>
    </row>
    <row r="833" spans="1:6" ht="15.75" outlineLevel="2" thickBot="1" x14ac:dyDescent="0.3">
      <c r="A833" s="64" t="s">
        <v>15</v>
      </c>
      <c r="B833" s="64" t="s">
        <v>364</v>
      </c>
      <c r="C833" s="64" t="s">
        <v>1508</v>
      </c>
      <c r="D833" s="65">
        <v>8.663754144504649E-5</v>
      </c>
      <c r="E833" s="65">
        <v>1.5101187133977369E-5</v>
      </c>
      <c r="F833" s="65">
        <v>3.2689552010095634E-6</v>
      </c>
    </row>
    <row r="834" spans="1:6" ht="15.75" outlineLevel="2" thickBot="1" x14ac:dyDescent="0.3">
      <c r="A834" s="64" t="s">
        <v>15</v>
      </c>
      <c r="B834" s="64" t="s">
        <v>365</v>
      </c>
      <c r="C834" s="64" t="s">
        <v>1509</v>
      </c>
      <c r="D834" s="65">
        <v>2.9829735419762938E-5</v>
      </c>
      <c r="E834" s="65">
        <v>5.5406644204681977E-6</v>
      </c>
      <c r="F834" s="65">
        <v>7.7489890242269816E-7</v>
      </c>
    </row>
    <row r="835" spans="1:6" ht="15.75" outlineLevel="2" thickBot="1" x14ac:dyDescent="0.3">
      <c r="A835" s="64" t="s">
        <v>15</v>
      </c>
      <c r="B835" s="64" t="s">
        <v>444</v>
      </c>
      <c r="C835" s="64" t="s">
        <v>1588</v>
      </c>
      <c r="D835" s="65">
        <v>2.0519830951233987E-5</v>
      </c>
      <c r="E835" s="65">
        <v>2.943615208675182E-6</v>
      </c>
      <c r="F835" s="65">
        <v>6.2296300980483183E-7</v>
      </c>
    </row>
    <row r="836" spans="1:6" ht="15.75" outlineLevel="1" thickBot="1" x14ac:dyDescent="0.3">
      <c r="A836" s="67" t="s">
        <v>1644</v>
      </c>
      <c r="B836" s="64"/>
      <c r="C836" s="64"/>
      <c r="D836" s="65">
        <f>SUBTOTAL(9,D630:D835)</f>
        <v>30.234072965149171</v>
      </c>
      <c r="E836" s="65">
        <f>SUBTOTAL(9,E630:E835)</f>
        <v>1.5901564644633277</v>
      </c>
      <c r="F836" s="65">
        <f>SUBTOTAL(9,F630:F835)</f>
        <v>2.6454887983272739</v>
      </c>
    </row>
    <row r="837" spans="1:6" ht="15.75" outlineLevel="2" thickBot="1" x14ac:dyDescent="0.3">
      <c r="A837" s="64" t="s">
        <v>16</v>
      </c>
      <c r="B837" s="64" t="s">
        <v>239</v>
      </c>
      <c r="C837" s="64" t="s">
        <v>1383</v>
      </c>
      <c r="D837" s="65">
        <v>4.2604663224646358E-2</v>
      </c>
      <c r="E837" s="65">
        <v>4.4781368672378133E-4</v>
      </c>
      <c r="F837" s="65">
        <v>4.1921860200467363E-2</v>
      </c>
    </row>
    <row r="838" spans="1:6" ht="15.75" outlineLevel="2" thickBot="1" x14ac:dyDescent="0.3">
      <c r="A838" s="64" t="s">
        <v>16</v>
      </c>
      <c r="B838" s="64" t="s">
        <v>240</v>
      </c>
      <c r="C838" s="64" t="s">
        <v>1384</v>
      </c>
      <c r="D838" s="65">
        <v>2.2706327253046794E-2</v>
      </c>
      <c r="E838" s="65">
        <v>2.277242592069904E-4</v>
      </c>
      <c r="F838" s="65">
        <v>1.0744704471133763E-2</v>
      </c>
    </row>
    <row r="839" spans="1:6" ht="15.75" outlineLevel="2" thickBot="1" x14ac:dyDescent="0.3">
      <c r="A839" s="64" t="s">
        <v>16</v>
      </c>
      <c r="B839" s="64" t="s">
        <v>241</v>
      </c>
      <c r="C839" s="64" t="s">
        <v>1385</v>
      </c>
      <c r="D839" s="65">
        <v>4.1727408368990734E-2</v>
      </c>
      <c r="E839" s="65">
        <v>3.7034980166827616E-4</v>
      </c>
      <c r="F839" s="65">
        <v>1.3538616421340066E-3</v>
      </c>
    </row>
    <row r="840" spans="1:6" ht="15.75" outlineLevel="2" thickBot="1" x14ac:dyDescent="0.3">
      <c r="A840" s="64" t="s">
        <v>16</v>
      </c>
      <c r="B840" s="64" t="s">
        <v>242</v>
      </c>
      <c r="C840" s="64" t="s">
        <v>1386</v>
      </c>
      <c r="D840" s="65">
        <v>2.3888564691598009E-2</v>
      </c>
      <c r="E840" s="65">
        <v>1.4433618142737649E-4</v>
      </c>
      <c r="F840" s="65">
        <v>5.741664249290096E-3</v>
      </c>
    </row>
    <row r="841" spans="1:6" ht="15.75" outlineLevel="2" thickBot="1" x14ac:dyDescent="0.3">
      <c r="A841" s="64" t="s">
        <v>16</v>
      </c>
      <c r="B841" s="64" t="s">
        <v>243</v>
      </c>
      <c r="C841" s="64" t="s">
        <v>1387</v>
      </c>
      <c r="D841" s="65">
        <v>8.9923587725148821E-4</v>
      </c>
      <c r="E841" s="65">
        <v>9.640895208939888E-6</v>
      </c>
      <c r="F841" s="65">
        <v>2.0104809091649721E-4</v>
      </c>
    </row>
    <row r="842" spans="1:6" ht="15.75" outlineLevel="2" thickBot="1" x14ac:dyDescent="0.3">
      <c r="A842" s="64" t="s">
        <v>16</v>
      </c>
      <c r="B842" s="64" t="s">
        <v>244</v>
      </c>
      <c r="C842" s="64" t="s">
        <v>1388</v>
      </c>
      <c r="D842" s="65">
        <v>1.0855390972006654E-3</v>
      </c>
      <c r="E842" s="65">
        <v>1.1545123064513643E-5</v>
      </c>
      <c r="F842" s="65">
        <v>2.399559198780654E-4</v>
      </c>
    </row>
    <row r="843" spans="1:6" ht="15.75" outlineLevel="2" thickBot="1" x14ac:dyDescent="0.3">
      <c r="A843" s="64" t="s">
        <v>16</v>
      </c>
      <c r="B843" s="64" t="s">
        <v>245</v>
      </c>
      <c r="C843" s="64" t="s">
        <v>1389</v>
      </c>
      <c r="D843" s="65">
        <v>7.8864149225694748E-6</v>
      </c>
      <c r="E843" s="65">
        <v>8.0774266022922688E-8</v>
      </c>
      <c r="F843" s="65">
        <v>1.9818300098826364E-6</v>
      </c>
    </row>
    <row r="844" spans="1:6" ht="15.75" outlineLevel="2" thickBot="1" x14ac:dyDescent="0.3">
      <c r="A844" s="64" t="s">
        <v>16</v>
      </c>
      <c r="B844" s="64" t="s">
        <v>246</v>
      </c>
      <c r="C844" s="64" t="s">
        <v>1390</v>
      </c>
      <c r="D844" s="65">
        <v>6.2564185032575312E-2</v>
      </c>
      <c r="E844" s="65">
        <v>3.7937980645111558E-4</v>
      </c>
      <c r="F844" s="65">
        <v>1.4716902559686941E-2</v>
      </c>
    </row>
    <row r="845" spans="1:6" ht="15.75" outlineLevel="2" thickBot="1" x14ac:dyDescent="0.3">
      <c r="A845" s="64" t="s">
        <v>16</v>
      </c>
      <c r="B845" s="64" t="s">
        <v>247</v>
      </c>
      <c r="C845" s="64" t="s">
        <v>1391</v>
      </c>
      <c r="D845" s="65">
        <v>2.222627707909168E-4</v>
      </c>
      <c r="E845" s="65">
        <v>2.2764611943034095E-6</v>
      </c>
      <c r="F845" s="65">
        <v>4.894038637764259E-5</v>
      </c>
    </row>
    <row r="846" spans="1:6" ht="15.75" outlineLevel="2" thickBot="1" x14ac:dyDescent="0.3">
      <c r="A846" s="64" t="s">
        <v>16</v>
      </c>
      <c r="B846" s="64" t="s">
        <v>248</v>
      </c>
      <c r="C846" s="64" t="s">
        <v>1392</v>
      </c>
      <c r="D846" s="65">
        <v>9.0263259742954746E-4</v>
      </c>
      <c r="E846" s="65">
        <v>9.2449553082329879E-6</v>
      </c>
      <c r="F846" s="65">
        <v>2.1656404199549002E-4</v>
      </c>
    </row>
    <row r="847" spans="1:6" ht="15.75" outlineLevel="2" thickBot="1" x14ac:dyDescent="0.3">
      <c r="A847" s="64" t="s">
        <v>16</v>
      </c>
      <c r="B847" s="64" t="s">
        <v>249</v>
      </c>
      <c r="C847" s="64" t="s">
        <v>1393</v>
      </c>
      <c r="D847" s="65">
        <v>6.9070697531563855E-5</v>
      </c>
      <c r="E847" s="65">
        <v>7.0743614823264675E-7</v>
      </c>
      <c r="F847" s="65">
        <v>1.5979757284918215E-5</v>
      </c>
    </row>
    <row r="848" spans="1:6" ht="15.75" outlineLevel="2" thickBot="1" x14ac:dyDescent="0.3">
      <c r="A848" s="64" t="s">
        <v>16</v>
      </c>
      <c r="B848" s="64" t="s">
        <v>250</v>
      </c>
      <c r="C848" s="64" t="s">
        <v>1394</v>
      </c>
      <c r="D848" s="65">
        <v>6.9863068457395585E-3</v>
      </c>
      <c r="E848" s="65">
        <v>8.0874172627968152E-5</v>
      </c>
      <c r="F848" s="65">
        <v>1.8703230492249482E-3</v>
      </c>
    </row>
    <row r="849" spans="1:6" ht="15.75" outlineLevel="2" thickBot="1" x14ac:dyDescent="0.3">
      <c r="A849" s="64" t="s">
        <v>16</v>
      </c>
      <c r="B849" s="64" t="s">
        <v>251</v>
      </c>
      <c r="C849" s="64" t="s">
        <v>1395</v>
      </c>
      <c r="D849" s="65">
        <v>0.11270792459263139</v>
      </c>
      <c r="E849" s="65">
        <v>1.2906431651552304E-3</v>
      </c>
      <c r="F849" s="65">
        <v>2.7177507632444819E-2</v>
      </c>
    </row>
    <row r="850" spans="1:6" ht="15.75" outlineLevel="2" thickBot="1" x14ac:dyDescent="0.3">
      <c r="A850" s="64" t="s">
        <v>16</v>
      </c>
      <c r="B850" s="64" t="s">
        <v>252</v>
      </c>
      <c r="C850" s="64" t="s">
        <v>1396</v>
      </c>
      <c r="D850" s="65">
        <v>6.0500489207613244E-2</v>
      </c>
      <c r="E850" s="65">
        <v>6.7578898107090103E-4</v>
      </c>
      <c r="F850" s="65">
        <v>2.2729059953935135E-2</v>
      </c>
    </row>
    <row r="851" spans="1:6" ht="15.75" outlineLevel="2" thickBot="1" x14ac:dyDescent="0.3">
      <c r="A851" s="64" t="s">
        <v>16</v>
      </c>
      <c r="B851" s="64" t="s">
        <v>253</v>
      </c>
      <c r="C851" s="64" t="s">
        <v>1397</v>
      </c>
      <c r="D851" s="65">
        <v>1.2352028154628845</v>
      </c>
      <c r="E851" s="65">
        <v>7.7518512619181995E-3</v>
      </c>
      <c r="F851" s="65">
        <v>0.34705895717678248</v>
      </c>
    </row>
    <row r="852" spans="1:6" ht="15.75" customHeight="1" outlineLevel="2" thickBot="1" x14ac:dyDescent="0.3">
      <c r="A852" s="64" t="s">
        <v>16</v>
      </c>
      <c r="B852" s="64" t="s">
        <v>254</v>
      </c>
      <c r="C852" s="64" t="s">
        <v>1398</v>
      </c>
      <c r="D852" s="65">
        <v>0.12391922557773911</v>
      </c>
      <c r="E852" s="65">
        <v>1.5135773411338615E-3</v>
      </c>
      <c r="F852" s="65">
        <v>3.7151726655215045E-2</v>
      </c>
    </row>
    <row r="853" spans="1:6" ht="15.75" customHeight="1" outlineLevel="2" thickBot="1" x14ac:dyDescent="0.3">
      <c r="A853" s="64" t="s">
        <v>16</v>
      </c>
      <c r="B853" s="64" t="s">
        <v>255</v>
      </c>
      <c r="C853" s="64" t="s">
        <v>1399</v>
      </c>
      <c r="D853" s="65">
        <v>1.0785828805804922</v>
      </c>
      <c r="E853" s="65">
        <v>1.0871536267585722E-2</v>
      </c>
      <c r="F853" s="65">
        <v>0.27683298307035581</v>
      </c>
    </row>
    <row r="854" spans="1:6" ht="15.75" outlineLevel="2" thickBot="1" x14ac:dyDescent="0.3">
      <c r="A854" s="64" t="s">
        <v>16</v>
      </c>
      <c r="B854" s="64" t="s">
        <v>256</v>
      </c>
      <c r="C854" s="64" t="s">
        <v>1400</v>
      </c>
      <c r="D854" s="65">
        <v>8.4595281948530721E-2</v>
      </c>
      <c r="E854" s="65">
        <v>9.6754443425827016E-4</v>
      </c>
      <c r="F854" s="65">
        <v>2.2436479185317441E-2</v>
      </c>
    </row>
    <row r="855" spans="1:6" ht="15.75" outlineLevel="2" thickBot="1" x14ac:dyDescent="0.3">
      <c r="A855" s="64" t="s">
        <v>16</v>
      </c>
      <c r="B855" s="64" t="s">
        <v>257</v>
      </c>
      <c r="C855" s="64" t="s">
        <v>1401</v>
      </c>
      <c r="D855" s="65">
        <v>1.2019018922502751</v>
      </c>
      <c r="E855" s="65">
        <v>1.0078782578182713E-2</v>
      </c>
      <c r="F855" s="65">
        <v>0.27668446091774457</v>
      </c>
    </row>
    <row r="856" spans="1:6" ht="15.75" outlineLevel="2" thickBot="1" x14ac:dyDescent="0.3">
      <c r="A856" s="64" t="s">
        <v>16</v>
      </c>
      <c r="B856" s="64" t="s">
        <v>258</v>
      </c>
      <c r="C856" s="64" t="s">
        <v>1402</v>
      </c>
      <c r="D856" s="65">
        <v>0</v>
      </c>
      <c r="E856" s="65">
        <v>0</v>
      </c>
      <c r="F856" s="65">
        <v>1.3551963501407492E-3</v>
      </c>
    </row>
    <row r="857" spans="1:6" ht="15.75" outlineLevel="2" thickBot="1" x14ac:dyDescent="0.3">
      <c r="A857" s="64" t="s">
        <v>16</v>
      </c>
      <c r="B857" s="64" t="s">
        <v>259</v>
      </c>
      <c r="C857" s="64" t="s">
        <v>1403</v>
      </c>
      <c r="D857" s="65">
        <v>0</v>
      </c>
      <c r="E857" s="65">
        <v>0</v>
      </c>
      <c r="F857" s="65">
        <v>6.2760101188838327E-4</v>
      </c>
    </row>
    <row r="858" spans="1:6" ht="15.75" outlineLevel="2" thickBot="1" x14ac:dyDescent="0.3">
      <c r="A858" s="64" t="s">
        <v>16</v>
      </c>
      <c r="B858" s="64" t="s">
        <v>260</v>
      </c>
      <c r="C858" s="64" t="s">
        <v>1404</v>
      </c>
      <c r="D858" s="65">
        <v>4.973679783846981E-4</v>
      </c>
      <c r="E858" s="65">
        <v>5.4261864347872946E-6</v>
      </c>
      <c r="F858" s="65">
        <v>1.0300187120343188E-4</v>
      </c>
    </row>
    <row r="859" spans="1:6" ht="15.75" outlineLevel="2" thickBot="1" x14ac:dyDescent="0.3">
      <c r="A859" s="64" t="s">
        <v>16</v>
      </c>
      <c r="B859" s="64" t="s">
        <v>261</v>
      </c>
      <c r="C859" s="64" t="s">
        <v>1405</v>
      </c>
      <c r="D859" s="65">
        <v>1.1480082454169588E-4</v>
      </c>
      <c r="E859" s="65">
        <v>1.4422936900224111E-6</v>
      </c>
      <c r="F859" s="65">
        <v>2.7609597967055957E-5</v>
      </c>
    </row>
    <row r="860" spans="1:6" ht="15.75" outlineLevel="2" thickBot="1" x14ac:dyDescent="0.3">
      <c r="A860" s="64" t="s">
        <v>16</v>
      </c>
      <c r="B860" s="64" t="s">
        <v>262</v>
      </c>
      <c r="C860" s="64" t="s">
        <v>1406</v>
      </c>
      <c r="D860" s="65">
        <v>1.4601182447773205E-2</v>
      </c>
      <c r="E860" s="65">
        <v>1.5890865634337438E-4</v>
      </c>
      <c r="F860" s="65">
        <v>4.1503405491458813E-3</v>
      </c>
    </row>
    <row r="861" spans="1:6" ht="15.75" outlineLevel="2" thickBot="1" x14ac:dyDescent="0.3">
      <c r="A861" s="64" t="s">
        <v>16</v>
      </c>
      <c r="B861" s="64" t="s">
        <v>263</v>
      </c>
      <c r="C861" s="64" t="s">
        <v>1407</v>
      </c>
      <c r="D861" s="65">
        <v>9.4799130387720004E-2</v>
      </c>
      <c r="E861" s="65">
        <v>1.0829828630238528E-3</v>
      </c>
      <c r="F861" s="65">
        <v>2.9268797989300627E-2</v>
      </c>
    </row>
    <row r="862" spans="1:6" ht="15.75" outlineLevel="2" thickBot="1" x14ac:dyDescent="0.3">
      <c r="A862" s="64" t="s">
        <v>16</v>
      </c>
      <c r="B862" s="64" t="s">
        <v>264</v>
      </c>
      <c r="C862" s="64" t="s">
        <v>1408</v>
      </c>
      <c r="D862" s="65">
        <v>3.6326900761927792E-5</v>
      </c>
      <c r="E862" s="65">
        <v>3.7206777894889327E-7</v>
      </c>
      <c r="F862" s="65">
        <v>9.852164382214097E-6</v>
      </c>
    </row>
    <row r="863" spans="1:6" ht="15.75" outlineLevel="2" thickBot="1" x14ac:dyDescent="0.3">
      <c r="A863" s="64" t="s">
        <v>16</v>
      </c>
      <c r="B863" s="64" t="s">
        <v>265</v>
      </c>
      <c r="C863" s="64" t="s">
        <v>1409</v>
      </c>
      <c r="D863" s="65">
        <v>6.336557979360303E-4</v>
      </c>
      <c r="E863" s="65">
        <v>6.490028832444119E-6</v>
      </c>
      <c r="F863" s="65">
        <v>1.7990664933314782E-4</v>
      </c>
    </row>
    <row r="864" spans="1:6" ht="15.75" outlineLevel="2" thickBot="1" x14ac:dyDescent="0.3">
      <c r="A864" s="64" t="s">
        <v>16</v>
      </c>
      <c r="B864" s="64" t="s">
        <v>266</v>
      </c>
      <c r="C864" s="64" t="s">
        <v>1410</v>
      </c>
      <c r="D864" s="65">
        <v>2.8012359181780093E-3</v>
      </c>
      <c r="E864" s="65">
        <v>1.6092822103568422E-5</v>
      </c>
      <c r="F864" s="65">
        <v>7.1980112572787142E-4</v>
      </c>
    </row>
    <row r="865" spans="1:6" ht="15.75" outlineLevel="2" thickBot="1" x14ac:dyDescent="0.3">
      <c r="A865" s="64" t="s">
        <v>16</v>
      </c>
      <c r="B865" s="64" t="s">
        <v>267</v>
      </c>
      <c r="C865" s="64" t="s">
        <v>1411</v>
      </c>
      <c r="D865" s="65">
        <v>1.6867848510923593E-2</v>
      </c>
      <c r="E865" s="65">
        <v>2.6757657235334533E-4</v>
      </c>
      <c r="F865" s="65">
        <v>1.8384969768352529E-3</v>
      </c>
    </row>
    <row r="866" spans="1:6" ht="15.75" outlineLevel="2" thickBot="1" x14ac:dyDescent="0.3">
      <c r="A866" s="64" t="s">
        <v>16</v>
      </c>
      <c r="B866" s="64" t="s">
        <v>268</v>
      </c>
      <c r="C866" s="64" t="s">
        <v>1412</v>
      </c>
      <c r="D866" s="65">
        <v>0.19532330351164201</v>
      </c>
      <c r="E866" s="65">
        <v>1.9623154220605524E-3</v>
      </c>
      <c r="F866" s="65">
        <v>1.884867122846862E-2</v>
      </c>
    </row>
    <row r="867" spans="1:6" ht="15.75" outlineLevel="2" thickBot="1" x14ac:dyDescent="0.3">
      <c r="A867" s="64" t="s">
        <v>16</v>
      </c>
      <c r="B867" s="64" t="s">
        <v>269</v>
      </c>
      <c r="C867" s="64" t="s">
        <v>1413</v>
      </c>
      <c r="D867" s="65">
        <v>0.75054606685714287</v>
      </c>
      <c r="E867" s="65">
        <v>4.975484205043245E-3</v>
      </c>
      <c r="F867" s="65">
        <v>1.5070178398528108E-2</v>
      </c>
    </row>
    <row r="868" spans="1:6" ht="15.75" outlineLevel="2" thickBot="1" x14ac:dyDescent="0.3">
      <c r="A868" s="64" t="s">
        <v>16</v>
      </c>
      <c r="B868" s="64" t="s">
        <v>270</v>
      </c>
      <c r="C868" s="64" t="s">
        <v>1414</v>
      </c>
      <c r="D868" s="65">
        <v>4.8962407757905183E-2</v>
      </c>
      <c r="E868" s="65">
        <v>5.3724891199484167E-4</v>
      </c>
      <c r="F868" s="65">
        <v>1.7071679446237806E-3</v>
      </c>
    </row>
    <row r="869" spans="1:6" ht="15.75" outlineLevel="2" thickBot="1" x14ac:dyDescent="0.3">
      <c r="A869" s="64" t="s">
        <v>16</v>
      </c>
      <c r="B869" s="64" t="s">
        <v>271</v>
      </c>
      <c r="C869" s="64" t="s">
        <v>1415</v>
      </c>
      <c r="D869" s="65">
        <v>1.2701512056019361E-2</v>
      </c>
      <c r="E869" s="65">
        <v>1.1812753668421052E-4</v>
      </c>
      <c r="F869" s="65">
        <v>2.5580041015672633E-4</v>
      </c>
    </row>
    <row r="870" spans="1:6" ht="15.75" outlineLevel="2" thickBot="1" x14ac:dyDescent="0.3">
      <c r="A870" s="64" t="s">
        <v>16</v>
      </c>
      <c r="B870" s="64" t="s">
        <v>272</v>
      </c>
      <c r="C870" s="64" t="s">
        <v>1416</v>
      </c>
      <c r="D870" s="65">
        <v>1.1277376089652806E-4</v>
      </c>
      <c r="E870" s="65">
        <v>7.411290359343728E-7</v>
      </c>
      <c r="F870" s="65">
        <v>2.3972882766196615E-6</v>
      </c>
    </row>
    <row r="871" spans="1:6" ht="15.75" outlineLevel="2" thickBot="1" x14ac:dyDescent="0.3">
      <c r="A871" s="64" t="s">
        <v>16</v>
      </c>
      <c r="B871" s="64" t="s">
        <v>273</v>
      </c>
      <c r="C871" s="64" t="s">
        <v>1417</v>
      </c>
      <c r="D871" s="65">
        <v>2.1967055134126438E-2</v>
      </c>
      <c r="E871" s="65">
        <v>1.8481267615082835E-4</v>
      </c>
      <c r="F871" s="65">
        <v>6.3952452593053744E-4</v>
      </c>
    </row>
    <row r="872" spans="1:6" ht="15.75" outlineLevel="2" thickBot="1" x14ac:dyDescent="0.3">
      <c r="A872" s="64" t="s">
        <v>16</v>
      </c>
      <c r="B872" s="64" t="s">
        <v>274</v>
      </c>
      <c r="C872" s="64" t="s">
        <v>1418</v>
      </c>
      <c r="D872" s="65">
        <v>2.2785817598215234E-2</v>
      </c>
      <c r="E872" s="65">
        <v>1.7712479704373783E-4</v>
      </c>
      <c r="F872" s="65">
        <v>4.3675821677958916E-4</v>
      </c>
    </row>
    <row r="873" spans="1:6" ht="15.75" outlineLevel="2" thickBot="1" x14ac:dyDescent="0.3">
      <c r="A873" s="64" t="s">
        <v>16</v>
      </c>
      <c r="B873" s="64" t="s">
        <v>275</v>
      </c>
      <c r="C873" s="64" t="s">
        <v>1419</v>
      </c>
      <c r="D873" s="65">
        <v>4.8351747684842565E-2</v>
      </c>
      <c r="E873" s="65">
        <v>3.7527757416604731E-4</v>
      </c>
      <c r="F873" s="65">
        <v>1.1567148651543968E-3</v>
      </c>
    </row>
    <row r="874" spans="1:6" ht="15.75" outlineLevel="2" thickBot="1" x14ac:dyDescent="0.3">
      <c r="A874" s="64" t="s">
        <v>16</v>
      </c>
      <c r="B874" s="64" t="s">
        <v>276</v>
      </c>
      <c r="C874" s="64" t="s">
        <v>1420</v>
      </c>
      <c r="D874" s="65">
        <v>2.0659320326535113E-2</v>
      </c>
      <c r="E874" s="65">
        <v>1.5011458526696016E-4</v>
      </c>
      <c r="F874" s="65">
        <v>4.5868941398216644E-4</v>
      </c>
    </row>
    <row r="875" spans="1:6" ht="15.75" outlineLevel="2" thickBot="1" x14ac:dyDescent="0.3">
      <c r="A875" s="64" t="s">
        <v>16</v>
      </c>
      <c r="B875" s="64" t="s">
        <v>277</v>
      </c>
      <c r="C875" s="64" t="s">
        <v>1421</v>
      </c>
      <c r="D875" s="65">
        <v>1.0110979987506923E-3</v>
      </c>
      <c r="E875" s="65">
        <v>7.7507678949323607E-6</v>
      </c>
      <c r="F875" s="65">
        <v>2.3089989153099746E-5</v>
      </c>
    </row>
    <row r="876" spans="1:6" ht="15.75" outlineLevel="2" thickBot="1" x14ac:dyDescent="0.3">
      <c r="A876" s="64" t="s">
        <v>16</v>
      </c>
      <c r="B876" s="64" t="s">
        <v>278</v>
      </c>
      <c r="C876" s="64" t="s">
        <v>1422</v>
      </c>
      <c r="D876" s="65">
        <v>3.7197775935488502E-2</v>
      </c>
      <c r="E876" s="65">
        <v>3.7425705535401414E-4</v>
      </c>
      <c r="F876" s="65">
        <v>8.2840414161468811E-4</v>
      </c>
    </row>
    <row r="877" spans="1:6" ht="15.75" outlineLevel="2" thickBot="1" x14ac:dyDescent="0.3">
      <c r="A877" s="64" t="s">
        <v>16</v>
      </c>
      <c r="B877" s="64" t="s">
        <v>279</v>
      </c>
      <c r="C877" s="64" t="s">
        <v>1423</v>
      </c>
      <c r="D877" s="65">
        <v>1.1940442889208383E-2</v>
      </c>
      <c r="E877" s="65">
        <v>2.9275584036564286E-4</v>
      </c>
      <c r="F877" s="65">
        <v>4.4590465423119396E-4</v>
      </c>
    </row>
    <row r="878" spans="1:6" ht="15.75" outlineLevel="2" thickBot="1" x14ac:dyDescent="0.3">
      <c r="A878" s="64" t="s">
        <v>16</v>
      </c>
      <c r="B878" s="64" t="s">
        <v>280</v>
      </c>
      <c r="C878" s="64" t="s">
        <v>1424</v>
      </c>
      <c r="D878" s="65">
        <v>9.2562319659880793E-2</v>
      </c>
      <c r="E878" s="65">
        <v>6.5304583877929319E-4</v>
      </c>
      <c r="F878" s="65">
        <v>1.7773165324894672E-3</v>
      </c>
    </row>
    <row r="879" spans="1:6" ht="15.75" outlineLevel="2" thickBot="1" x14ac:dyDescent="0.3">
      <c r="A879" s="64" t="s">
        <v>16</v>
      </c>
      <c r="B879" s="64" t="s">
        <v>281</v>
      </c>
      <c r="C879" s="64" t="s">
        <v>1425</v>
      </c>
      <c r="D879" s="65">
        <v>4.3194283827965189E-2</v>
      </c>
      <c r="E879" s="65">
        <v>3.3855105570771994E-4</v>
      </c>
      <c r="F879" s="65">
        <v>1.3843749714304949E-3</v>
      </c>
    </row>
    <row r="880" spans="1:6" ht="15.75" outlineLevel="2" thickBot="1" x14ac:dyDescent="0.3">
      <c r="A880" s="64" t="s">
        <v>16</v>
      </c>
      <c r="B880" s="64" t="s">
        <v>282</v>
      </c>
      <c r="C880" s="64" t="s">
        <v>1426</v>
      </c>
      <c r="D880" s="65">
        <v>1.9908116441357069E-3</v>
      </c>
      <c r="E880" s="65">
        <v>1.0604532290048834E-4</v>
      </c>
      <c r="F880" s="65">
        <v>7.2142678643556121E-5</v>
      </c>
    </row>
    <row r="881" spans="1:6" ht="15.75" outlineLevel="2" thickBot="1" x14ac:dyDescent="0.3">
      <c r="A881" s="64" t="s">
        <v>16</v>
      </c>
      <c r="B881" s="64" t="s">
        <v>283</v>
      </c>
      <c r="C881" s="64" t="s">
        <v>1427</v>
      </c>
      <c r="D881" s="65">
        <v>5.7151962273159235E-3</v>
      </c>
      <c r="E881" s="65">
        <v>5.3321716229748456E-5</v>
      </c>
      <c r="F881" s="65">
        <v>1.2398238883092931E-4</v>
      </c>
    </row>
    <row r="882" spans="1:6" ht="15.75" outlineLevel="2" thickBot="1" x14ac:dyDescent="0.3">
      <c r="A882" s="64" t="s">
        <v>16</v>
      </c>
      <c r="B882" s="64" t="s">
        <v>284</v>
      </c>
      <c r="C882" s="64" t="s">
        <v>1428</v>
      </c>
      <c r="D882" s="65">
        <v>1.38328786974788E-3</v>
      </c>
      <c r="E882" s="65">
        <v>9.2672333080676318E-5</v>
      </c>
      <c r="F882" s="65">
        <v>5.1829819956599398E-5</v>
      </c>
    </row>
    <row r="883" spans="1:6" ht="15.75" outlineLevel="2" thickBot="1" x14ac:dyDescent="0.3">
      <c r="A883" s="64" t="s">
        <v>16</v>
      </c>
      <c r="B883" s="64" t="s">
        <v>285</v>
      </c>
      <c r="C883" s="64" t="s">
        <v>1429</v>
      </c>
      <c r="D883" s="65">
        <v>1.3103003245416237E-3</v>
      </c>
      <c r="E883" s="65">
        <v>1.0438010737324776E-4</v>
      </c>
      <c r="F883" s="65">
        <v>4.5255783877723697E-5</v>
      </c>
    </row>
    <row r="884" spans="1:6" ht="15.75" outlineLevel="2" thickBot="1" x14ac:dyDescent="0.3">
      <c r="A884" s="64" t="s">
        <v>16</v>
      </c>
      <c r="B884" s="64" t="s">
        <v>286</v>
      </c>
      <c r="C884" s="64" t="s">
        <v>1430</v>
      </c>
      <c r="D884" s="65">
        <v>3.1123080888358443E-2</v>
      </c>
      <c r="E884" s="65">
        <v>2.0811387547134549E-4</v>
      </c>
      <c r="F884" s="65">
        <v>5.6194565805350871E-4</v>
      </c>
    </row>
    <row r="885" spans="1:6" ht="15.75" outlineLevel="2" thickBot="1" x14ac:dyDescent="0.3">
      <c r="A885" s="64" t="s">
        <v>16</v>
      </c>
      <c r="B885" s="64" t="s">
        <v>287</v>
      </c>
      <c r="C885" s="64" t="s">
        <v>1431</v>
      </c>
      <c r="D885" s="65">
        <v>1.5498887203802547E-2</v>
      </c>
      <c r="E885" s="65">
        <v>4.3401885766935848E-4</v>
      </c>
      <c r="F885" s="65">
        <v>4.1367499812787803E-4</v>
      </c>
    </row>
    <row r="886" spans="1:6" ht="15.75" outlineLevel="2" thickBot="1" x14ac:dyDescent="0.3">
      <c r="A886" s="64" t="s">
        <v>16</v>
      </c>
      <c r="B886" s="64" t="s">
        <v>288</v>
      </c>
      <c r="C886" s="64" t="s">
        <v>1432</v>
      </c>
      <c r="D886" s="65">
        <v>7.538674006388568E-3</v>
      </c>
      <c r="E886" s="65">
        <v>6.9117702277954237E-5</v>
      </c>
      <c r="F886" s="65">
        <v>2.5387150616681476E-4</v>
      </c>
    </row>
    <row r="887" spans="1:6" ht="15.75" outlineLevel="2" thickBot="1" x14ac:dyDescent="0.3">
      <c r="A887" s="64" t="s">
        <v>16</v>
      </c>
      <c r="B887" s="64" t="s">
        <v>289</v>
      </c>
      <c r="C887" s="64" t="s">
        <v>1433</v>
      </c>
      <c r="D887" s="65">
        <v>3.0200264351591933E-3</v>
      </c>
      <c r="E887" s="65">
        <v>2.1004858529849818E-4</v>
      </c>
      <c r="F887" s="65">
        <v>1.2877467747518227E-4</v>
      </c>
    </row>
    <row r="888" spans="1:6" ht="15.75" outlineLevel="2" thickBot="1" x14ac:dyDescent="0.3">
      <c r="A888" s="64" t="s">
        <v>16</v>
      </c>
      <c r="B888" s="64" t="s">
        <v>290</v>
      </c>
      <c r="C888" s="64" t="s">
        <v>1434</v>
      </c>
      <c r="D888" s="65">
        <v>5.7852314472084505E-2</v>
      </c>
      <c r="E888" s="65">
        <v>1.795691961206846E-3</v>
      </c>
      <c r="F888" s="65">
        <v>1.6547564673491182E-3</v>
      </c>
    </row>
    <row r="889" spans="1:6" ht="15.75" outlineLevel="2" thickBot="1" x14ac:dyDescent="0.3">
      <c r="A889" s="64" t="s">
        <v>16</v>
      </c>
      <c r="B889" s="64" t="s">
        <v>291</v>
      </c>
      <c r="C889" s="64" t="s">
        <v>1435</v>
      </c>
      <c r="D889" s="65">
        <v>3.5667823590860966E-2</v>
      </c>
      <c r="E889" s="65">
        <v>2.9588417299607518E-3</v>
      </c>
      <c r="F889" s="65">
        <v>1.2119822500563E-3</v>
      </c>
    </row>
    <row r="890" spans="1:6" ht="15.75" outlineLevel="2" thickBot="1" x14ac:dyDescent="0.3">
      <c r="A890" s="64" t="s">
        <v>16</v>
      </c>
      <c r="B890" s="64" t="s">
        <v>292</v>
      </c>
      <c r="C890" s="64" t="s">
        <v>1436</v>
      </c>
      <c r="D890" s="65">
        <v>4.3085687613782897E-2</v>
      </c>
      <c r="E890" s="65">
        <v>6.0016551202742084E-4</v>
      </c>
      <c r="F890" s="65">
        <v>9.9824317971329525E-4</v>
      </c>
    </row>
    <row r="891" spans="1:6" ht="15.75" outlineLevel="2" thickBot="1" x14ac:dyDescent="0.3">
      <c r="A891" s="64" t="s">
        <v>16</v>
      </c>
      <c r="B891" s="64" t="s">
        <v>293</v>
      </c>
      <c r="C891" s="64" t="s">
        <v>1437</v>
      </c>
      <c r="D891" s="65">
        <v>0.13345491159117556</v>
      </c>
      <c r="E891" s="65">
        <v>1.2225776079763339E-3</v>
      </c>
      <c r="F891" s="65">
        <v>4.1675827117974738E-3</v>
      </c>
    </row>
    <row r="892" spans="1:6" ht="15.75" outlineLevel="2" thickBot="1" x14ac:dyDescent="0.3">
      <c r="A892" s="64" t="s">
        <v>16</v>
      </c>
      <c r="B892" s="64" t="s">
        <v>294</v>
      </c>
      <c r="C892" s="64" t="s">
        <v>1438</v>
      </c>
      <c r="D892" s="65">
        <v>4.3102437451277391E-3</v>
      </c>
      <c r="E892" s="65">
        <v>9.8805562300927703E-5</v>
      </c>
      <c r="F892" s="65">
        <v>1.0694989883468044E-4</v>
      </c>
    </row>
    <row r="893" spans="1:6" ht="15.75" outlineLevel="2" thickBot="1" x14ac:dyDescent="0.3">
      <c r="A893" s="64" t="s">
        <v>16</v>
      </c>
      <c r="B893" s="64" t="s">
        <v>295</v>
      </c>
      <c r="C893" s="64" t="s">
        <v>1439</v>
      </c>
      <c r="D893" s="65">
        <v>5.9568926698255458E-3</v>
      </c>
      <c r="E893" s="65">
        <v>3.8066494729682728E-5</v>
      </c>
      <c r="F893" s="65">
        <v>1.1559639598390349E-4</v>
      </c>
    </row>
    <row r="894" spans="1:6" ht="15.75" outlineLevel="2" thickBot="1" x14ac:dyDescent="0.3">
      <c r="A894" s="64" t="s">
        <v>16</v>
      </c>
      <c r="B894" s="64" t="s">
        <v>296</v>
      </c>
      <c r="C894" s="64" t="s">
        <v>1440</v>
      </c>
      <c r="D894" s="65">
        <v>2.4705526886443251E-3</v>
      </c>
      <c r="E894" s="65">
        <v>2.1863253425462097E-4</v>
      </c>
      <c r="F894" s="65">
        <v>8.0953545045417852E-5</v>
      </c>
    </row>
    <row r="895" spans="1:6" ht="15.75" outlineLevel="2" thickBot="1" x14ac:dyDescent="0.3">
      <c r="A895" s="64" t="s">
        <v>16</v>
      </c>
      <c r="B895" s="64" t="s">
        <v>297</v>
      </c>
      <c r="C895" s="64" t="s">
        <v>1441</v>
      </c>
      <c r="D895" s="65">
        <v>1.0432059647657348</v>
      </c>
      <c r="E895" s="65">
        <v>1.0957587402110542E-2</v>
      </c>
      <c r="F895" s="65">
        <v>8.8844598639289146E-2</v>
      </c>
    </row>
    <row r="896" spans="1:6" ht="15.75" outlineLevel="2" thickBot="1" x14ac:dyDescent="0.3">
      <c r="A896" s="64" t="s">
        <v>16</v>
      </c>
      <c r="B896" s="64" t="s">
        <v>298</v>
      </c>
      <c r="C896" s="64" t="s">
        <v>1442</v>
      </c>
      <c r="D896" s="65">
        <v>2.3230810395625774</v>
      </c>
      <c r="E896" s="65">
        <v>2.393064021222463E-2</v>
      </c>
      <c r="F896" s="65">
        <v>0.14251952326071882</v>
      </c>
    </row>
    <row r="897" spans="1:6" ht="15.75" outlineLevel="2" thickBot="1" x14ac:dyDescent="0.3">
      <c r="A897" s="64" t="s">
        <v>16</v>
      </c>
      <c r="B897" s="64" t="s">
        <v>299</v>
      </c>
      <c r="C897" s="64" t="s">
        <v>1443</v>
      </c>
      <c r="D897" s="65">
        <v>8.9724205804992657E-2</v>
      </c>
      <c r="E897" s="65">
        <v>9.4239554086801873E-4</v>
      </c>
      <c r="F897" s="65">
        <v>7.9689859321879254E-3</v>
      </c>
    </row>
    <row r="898" spans="1:6" ht="15.75" outlineLevel="2" thickBot="1" x14ac:dyDescent="0.3">
      <c r="A898" s="64" t="s">
        <v>16</v>
      </c>
      <c r="B898" s="64" t="s">
        <v>300</v>
      </c>
      <c r="C898" s="64" t="s">
        <v>1444</v>
      </c>
      <c r="D898" s="65">
        <v>1.385871446005017</v>
      </c>
      <c r="E898" s="65">
        <v>1.4331108034791054E-2</v>
      </c>
      <c r="F898" s="65">
        <v>9.9329427149846647E-2</v>
      </c>
    </row>
    <row r="899" spans="1:6" ht="15.75" customHeight="1" outlineLevel="2" thickBot="1" x14ac:dyDescent="0.3">
      <c r="A899" s="64" t="s">
        <v>16</v>
      </c>
      <c r="B899" s="64" t="s">
        <v>301</v>
      </c>
      <c r="C899" s="64" t="s">
        <v>1445</v>
      </c>
      <c r="D899" s="65">
        <v>5.5899131627274862E-3</v>
      </c>
      <c r="E899" s="65">
        <v>5.7774649418211393E-5</v>
      </c>
      <c r="F899" s="65">
        <v>5.7147986097837568E-4</v>
      </c>
    </row>
    <row r="900" spans="1:6" ht="15.75" customHeight="1" outlineLevel="2" thickBot="1" x14ac:dyDescent="0.3">
      <c r="A900" s="64" t="s">
        <v>16</v>
      </c>
      <c r="B900" s="64" t="s">
        <v>302</v>
      </c>
      <c r="C900" s="64" t="s">
        <v>1446</v>
      </c>
      <c r="D900" s="65">
        <v>6.7251831410320539E-2</v>
      </c>
      <c r="E900" s="65">
        <v>5.4971681387972783E-4</v>
      </c>
      <c r="F900" s="65">
        <v>3.8322301268838431E-3</v>
      </c>
    </row>
    <row r="901" spans="1:6" ht="15.75" outlineLevel="2" thickBot="1" x14ac:dyDescent="0.3">
      <c r="A901" s="64" t="s">
        <v>16</v>
      </c>
      <c r="B901" s="64" t="s">
        <v>303</v>
      </c>
      <c r="C901" s="64" t="s">
        <v>1447</v>
      </c>
      <c r="D901" s="65">
        <v>1.0662248789540956E-2</v>
      </c>
      <c r="E901" s="65">
        <v>1.1016921056013445E-4</v>
      </c>
      <c r="F901" s="65">
        <v>7.2331998749027644E-4</v>
      </c>
    </row>
    <row r="902" spans="1:6" ht="15.75" outlineLevel="2" thickBot="1" x14ac:dyDescent="0.3">
      <c r="A902" s="64" t="s">
        <v>16</v>
      </c>
      <c r="B902" s="64" t="s">
        <v>304</v>
      </c>
      <c r="C902" s="64" t="s">
        <v>1448</v>
      </c>
      <c r="D902" s="65">
        <v>2.9060756469627007</v>
      </c>
      <c r="E902" s="65">
        <v>2.5330119814897564E-2</v>
      </c>
      <c r="F902" s="65">
        <v>9.00776540955356E-2</v>
      </c>
    </row>
    <row r="903" spans="1:6" ht="15.75" outlineLevel="2" thickBot="1" x14ac:dyDescent="0.3">
      <c r="A903" s="64" t="s">
        <v>16</v>
      </c>
      <c r="B903" s="64" t="s">
        <v>305</v>
      </c>
      <c r="C903" s="64" t="s">
        <v>1449</v>
      </c>
      <c r="D903" s="65">
        <v>0</v>
      </c>
      <c r="E903" s="65">
        <v>0</v>
      </c>
      <c r="F903" s="65">
        <v>3.1505971970537819E-3</v>
      </c>
    </row>
    <row r="904" spans="1:6" ht="15.75" outlineLevel="2" thickBot="1" x14ac:dyDescent="0.3">
      <c r="A904" s="64" t="s">
        <v>16</v>
      </c>
      <c r="B904" s="64" t="s">
        <v>306</v>
      </c>
      <c r="C904" s="64" t="s">
        <v>1450</v>
      </c>
      <c r="D904" s="65">
        <v>0</v>
      </c>
      <c r="E904" s="65">
        <v>0</v>
      </c>
      <c r="F904" s="65">
        <v>1.4879813540984673E-3</v>
      </c>
    </row>
    <row r="905" spans="1:6" ht="15.75" outlineLevel="2" thickBot="1" x14ac:dyDescent="0.3">
      <c r="A905" s="64" t="s">
        <v>16</v>
      </c>
      <c r="B905" s="64" t="s">
        <v>307</v>
      </c>
      <c r="C905" s="64" t="s">
        <v>1451</v>
      </c>
      <c r="D905" s="65">
        <v>0.32303717003529886</v>
      </c>
      <c r="E905" s="65">
        <v>2.2858048536989199E-3</v>
      </c>
      <c r="F905" s="65">
        <v>1.1344293325734384E-2</v>
      </c>
    </row>
    <row r="906" spans="1:6" ht="15.75" outlineLevel="2" thickBot="1" x14ac:dyDescent="0.3">
      <c r="A906" s="64" t="s">
        <v>16</v>
      </c>
      <c r="B906" s="64" t="s">
        <v>308</v>
      </c>
      <c r="C906" s="64" t="s">
        <v>1452</v>
      </c>
      <c r="D906" s="65">
        <v>0.4664485916095592</v>
      </c>
      <c r="E906" s="65">
        <v>2.9925784852546816E-3</v>
      </c>
      <c r="F906" s="65">
        <v>9.8568883950152023E-3</v>
      </c>
    </row>
    <row r="907" spans="1:6" ht="15.75" outlineLevel="2" thickBot="1" x14ac:dyDescent="0.3">
      <c r="A907" s="64" t="s">
        <v>16</v>
      </c>
      <c r="B907" s="64" t="s">
        <v>309</v>
      </c>
      <c r="C907" s="64" t="s">
        <v>1453</v>
      </c>
      <c r="D907" s="65">
        <v>0.55261913909742244</v>
      </c>
      <c r="E907" s="65">
        <v>4.6445599036951599E-3</v>
      </c>
      <c r="F907" s="65">
        <v>1.4694688173944188E-2</v>
      </c>
    </row>
    <row r="908" spans="1:6" ht="15.75" outlineLevel="2" thickBot="1" x14ac:dyDescent="0.3">
      <c r="A908" s="64" t="s">
        <v>16</v>
      </c>
      <c r="B908" s="64" t="s">
        <v>310</v>
      </c>
      <c r="C908" s="64" t="s">
        <v>1454</v>
      </c>
      <c r="D908" s="65">
        <v>0.16051012500790793</v>
      </c>
      <c r="E908" s="65">
        <v>1.6754767299856747E-3</v>
      </c>
      <c r="F908" s="65">
        <v>1.1582566204293912E-2</v>
      </c>
    </row>
    <row r="909" spans="1:6" ht="15.75" outlineLevel="2" thickBot="1" x14ac:dyDescent="0.3">
      <c r="A909" s="64" t="s">
        <v>16</v>
      </c>
      <c r="B909" s="64" t="s">
        <v>311</v>
      </c>
      <c r="C909" s="64" t="s">
        <v>1455</v>
      </c>
      <c r="D909" s="65">
        <v>4.3279034184303935</v>
      </c>
      <c r="E909" s="65">
        <v>3.0567513311469528E-2</v>
      </c>
      <c r="F909" s="65">
        <v>0.12297732133070316</v>
      </c>
    </row>
    <row r="910" spans="1:6" ht="15.75" outlineLevel="2" thickBot="1" x14ac:dyDescent="0.3">
      <c r="A910" s="64" t="s">
        <v>16</v>
      </c>
      <c r="B910" s="64" t="s">
        <v>312</v>
      </c>
      <c r="C910" s="64" t="s">
        <v>1456</v>
      </c>
      <c r="D910" s="65">
        <v>6.3421459171964125</v>
      </c>
      <c r="E910" s="65">
        <v>4.0665478268138031E-2</v>
      </c>
      <c r="F910" s="65">
        <v>0.12786217420951365</v>
      </c>
    </row>
    <row r="911" spans="1:6" ht="15.75" outlineLevel="2" thickBot="1" x14ac:dyDescent="0.3">
      <c r="A911" s="64" t="s">
        <v>16</v>
      </c>
      <c r="B911" s="64" t="s">
        <v>313</v>
      </c>
      <c r="C911" s="64" t="s">
        <v>1457</v>
      </c>
      <c r="D911" s="65">
        <v>0.65658595220442062</v>
      </c>
      <c r="E911" s="65">
        <v>6.8966705689431987E-3</v>
      </c>
      <c r="F911" s="65">
        <v>1.3466334168213967E-2</v>
      </c>
    </row>
    <row r="912" spans="1:6" ht="15.75" outlineLevel="2" thickBot="1" x14ac:dyDescent="0.3">
      <c r="A912" s="64" t="s">
        <v>16</v>
      </c>
      <c r="B912" s="64" t="s">
        <v>314</v>
      </c>
      <c r="C912" s="64" t="s">
        <v>1458</v>
      </c>
      <c r="D912" s="65">
        <v>17.600195837127011</v>
      </c>
      <c r="E912" s="65">
        <v>0.13040839598328746</v>
      </c>
      <c r="F912" s="65">
        <v>0.37237347158795275</v>
      </c>
    </row>
    <row r="913" spans="1:6" ht="15.75" outlineLevel="2" thickBot="1" x14ac:dyDescent="0.3">
      <c r="A913" s="64" t="s">
        <v>16</v>
      </c>
      <c r="B913" s="64" t="s">
        <v>315</v>
      </c>
      <c r="C913" s="64" t="s">
        <v>1459</v>
      </c>
      <c r="D913" s="65">
        <v>0.1303135822691579</v>
      </c>
      <c r="E913" s="65">
        <v>1.2577915537764976E-3</v>
      </c>
      <c r="F913" s="65">
        <v>5.9215398980923808E-3</v>
      </c>
    </row>
    <row r="914" spans="1:6" ht="15.75" outlineLevel="2" thickBot="1" x14ac:dyDescent="0.3">
      <c r="A914" s="64" t="s">
        <v>16</v>
      </c>
      <c r="B914" s="64" t="s">
        <v>316</v>
      </c>
      <c r="C914" s="64" t="s">
        <v>1460</v>
      </c>
      <c r="D914" s="65">
        <v>0.53255861110034175</v>
      </c>
      <c r="E914" s="65">
        <v>5.1342723948928307E-3</v>
      </c>
      <c r="F914" s="65">
        <v>2.3275476433098938E-2</v>
      </c>
    </row>
    <row r="915" spans="1:6" ht="15.75" outlineLevel="2" thickBot="1" x14ac:dyDescent="0.3">
      <c r="A915" s="64" t="s">
        <v>16</v>
      </c>
      <c r="B915" s="64" t="s">
        <v>317</v>
      </c>
      <c r="C915" s="64" t="s">
        <v>1461</v>
      </c>
      <c r="D915" s="65">
        <v>4.0196897440990741E-4</v>
      </c>
      <c r="E915" s="65">
        <v>2.5820242375580449E-6</v>
      </c>
      <c r="F915" s="65">
        <v>7.1279946682526512E-6</v>
      </c>
    </row>
    <row r="916" spans="1:6" ht="15.75" outlineLevel="2" thickBot="1" x14ac:dyDescent="0.3">
      <c r="A916" s="64" t="s">
        <v>16</v>
      </c>
      <c r="B916" s="64" t="s">
        <v>318</v>
      </c>
      <c r="C916" s="64" t="s">
        <v>1462</v>
      </c>
      <c r="D916" s="65">
        <v>4.3761960736741823E-4</v>
      </c>
      <c r="E916" s="65">
        <v>1.1348011351972434E-5</v>
      </c>
      <c r="F916" s="65">
        <v>9.284882088711789E-6</v>
      </c>
    </row>
    <row r="917" spans="1:6" ht="15.75" outlineLevel="2" thickBot="1" x14ac:dyDescent="0.3">
      <c r="A917" s="64" t="s">
        <v>16</v>
      </c>
      <c r="B917" s="64" t="s">
        <v>319</v>
      </c>
      <c r="C917" s="64" t="s">
        <v>1463</v>
      </c>
      <c r="D917" s="65">
        <v>7.5612907813209995E-6</v>
      </c>
      <c r="E917" s="65">
        <v>5.4959231746787874E-7</v>
      </c>
      <c r="F917" s="65">
        <v>3.7120171296490722E-7</v>
      </c>
    </row>
    <row r="918" spans="1:6" ht="15.75" outlineLevel="2" thickBot="1" x14ac:dyDescent="0.3">
      <c r="A918" s="64" t="s">
        <v>16</v>
      </c>
      <c r="B918" s="64" t="s">
        <v>320</v>
      </c>
      <c r="C918" s="64" t="s">
        <v>1464</v>
      </c>
      <c r="D918" s="65">
        <v>6.781876878284149E-4</v>
      </c>
      <c r="E918" s="65">
        <v>4.9289062312595969E-5</v>
      </c>
      <c r="F918" s="65">
        <v>3.7672574282100018E-5</v>
      </c>
    </row>
    <row r="919" spans="1:6" ht="15.75" outlineLevel="2" thickBot="1" x14ac:dyDescent="0.3">
      <c r="A919" s="64" t="s">
        <v>16</v>
      </c>
      <c r="B919" s="64" t="s">
        <v>321</v>
      </c>
      <c r="C919" s="64" t="s">
        <v>1465</v>
      </c>
      <c r="D919" s="65">
        <v>3.3186457758886451E-4</v>
      </c>
      <c r="E919" s="65">
        <v>2.3845252771383119E-6</v>
      </c>
      <c r="F919" s="65">
        <v>6.6101560713002709E-6</v>
      </c>
    </row>
    <row r="920" spans="1:6" ht="15.75" outlineLevel="2" thickBot="1" x14ac:dyDescent="0.3">
      <c r="A920" s="64" t="s">
        <v>16</v>
      </c>
      <c r="B920" s="64" t="s">
        <v>322</v>
      </c>
      <c r="C920" s="64" t="s">
        <v>1466</v>
      </c>
      <c r="D920" s="65">
        <v>3.0812194638372065E-3</v>
      </c>
      <c r="E920" s="65">
        <v>6.6635479020251418E-5</v>
      </c>
      <c r="F920" s="65">
        <v>1.0442376428105675E-4</v>
      </c>
    </row>
    <row r="921" spans="1:6" ht="15.75" outlineLevel="2" thickBot="1" x14ac:dyDescent="0.3">
      <c r="A921" s="64" t="s">
        <v>16</v>
      </c>
      <c r="B921" s="64" t="s">
        <v>323</v>
      </c>
      <c r="C921" s="64" t="s">
        <v>1467</v>
      </c>
      <c r="D921" s="65">
        <v>1.3889594768675202E-2</v>
      </c>
      <c r="E921" s="65">
        <v>8.8626451725062061E-5</v>
      </c>
      <c r="F921" s="65">
        <v>5.0241925029735895E-4</v>
      </c>
    </row>
    <row r="922" spans="1:6" ht="15.75" outlineLevel="2" thickBot="1" x14ac:dyDescent="0.3">
      <c r="A922" s="64" t="s">
        <v>16</v>
      </c>
      <c r="B922" s="64" t="s">
        <v>324</v>
      </c>
      <c r="C922" s="64" t="s">
        <v>1468</v>
      </c>
      <c r="D922" s="65">
        <v>1.0740410350291211E-3</v>
      </c>
      <c r="E922" s="65">
        <v>7.8058743936955865E-5</v>
      </c>
      <c r="F922" s="65">
        <v>5.420389138856042E-5</v>
      </c>
    </row>
    <row r="923" spans="1:6" ht="15.75" outlineLevel="2" thickBot="1" x14ac:dyDescent="0.3">
      <c r="A923" s="64" t="s">
        <v>16</v>
      </c>
      <c r="B923" s="64" t="s">
        <v>325</v>
      </c>
      <c r="C923" s="64" t="s">
        <v>1469</v>
      </c>
      <c r="D923" s="65">
        <v>1.7819739110658238E-3</v>
      </c>
      <c r="E923" s="65">
        <v>8.8583978659906006E-5</v>
      </c>
      <c r="F923" s="65">
        <v>6.5572293999888957E-5</v>
      </c>
    </row>
    <row r="924" spans="1:6" ht="15.75" outlineLevel="2" thickBot="1" x14ac:dyDescent="0.3">
      <c r="A924" s="64" t="s">
        <v>16</v>
      </c>
      <c r="B924" s="64" t="s">
        <v>326</v>
      </c>
      <c r="C924" s="64" t="s">
        <v>1470</v>
      </c>
      <c r="D924" s="65">
        <v>2.706176970499152E-4</v>
      </c>
      <c r="E924" s="65">
        <v>1.6479068475729321E-5</v>
      </c>
      <c r="F924" s="65">
        <v>8.713600549839109E-6</v>
      </c>
    </row>
    <row r="925" spans="1:6" ht="15.75" outlineLevel="2" thickBot="1" x14ac:dyDescent="0.3">
      <c r="A925" s="64" t="s">
        <v>16</v>
      </c>
      <c r="B925" s="64" t="s">
        <v>327</v>
      </c>
      <c r="C925" s="64" t="s">
        <v>1471</v>
      </c>
      <c r="D925" s="65">
        <v>3.6710595108730866</v>
      </c>
      <c r="E925" s="65">
        <v>2.8131396313776584E-2</v>
      </c>
      <c r="F925" s="65">
        <v>0.10590671093653693</v>
      </c>
    </row>
    <row r="926" spans="1:6" ht="15.75" outlineLevel="2" thickBot="1" x14ac:dyDescent="0.3">
      <c r="A926" s="64" t="s">
        <v>16</v>
      </c>
      <c r="B926" s="64" t="s">
        <v>328</v>
      </c>
      <c r="C926" s="64" t="s">
        <v>1472</v>
      </c>
      <c r="D926" s="65">
        <v>0.71984125196351378</v>
      </c>
      <c r="E926" s="65">
        <v>7.3270355734864788E-3</v>
      </c>
      <c r="F926" s="65">
        <v>2.3031409617225392E-2</v>
      </c>
    </row>
    <row r="927" spans="1:6" ht="15.75" outlineLevel="2" thickBot="1" x14ac:dyDescent="0.3">
      <c r="A927" s="64" t="s">
        <v>16</v>
      </c>
      <c r="B927" s="64" t="s">
        <v>329</v>
      </c>
      <c r="C927" s="64" t="s">
        <v>1473</v>
      </c>
      <c r="D927" s="65">
        <v>0.34361004827611158</v>
      </c>
      <c r="E927" s="65">
        <v>3.6401464967468823E-3</v>
      </c>
      <c r="F927" s="65">
        <v>9.4806472726888056E-3</v>
      </c>
    </row>
    <row r="928" spans="1:6" ht="15.75" outlineLevel="2" thickBot="1" x14ac:dyDescent="0.3">
      <c r="A928" s="64" t="s">
        <v>16</v>
      </c>
      <c r="B928" s="64" t="s">
        <v>330</v>
      </c>
      <c r="C928" s="64" t="s">
        <v>1474</v>
      </c>
      <c r="D928" s="65">
        <v>0.94297817912079573</v>
      </c>
      <c r="E928" s="65">
        <v>7.4113749965096613E-3</v>
      </c>
      <c r="F928" s="65">
        <v>2.157783260435259E-2</v>
      </c>
    </row>
    <row r="929" spans="1:6" ht="15.75" outlineLevel="2" thickBot="1" x14ac:dyDescent="0.3">
      <c r="A929" s="64" t="s">
        <v>16</v>
      </c>
      <c r="B929" s="64" t="s">
        <v>331</v>
      </c>
      <c r="C929" s="64" t="s">
        <v>1475</v>
      </c>
      <c r="D929" s="65">
        <v>1.4478304196415914</v>
      </c>
      <c r="E929" s="65">
        <v>1.1209828517127032E-2</v>
      </c>
      <c r="F929" s="65">
        <v>4.4496413975683435E-2</v>
      </c>
    </row>
    <row r="930" spans="1:6" ht="15.75" outlineLevel="2" thickBot="1" x14ac:dyDescent="0.3">
      <c r="A930" s="64" t="s">
        <v>16</v>
      </c>
      <c r="B930" s="64" t="s">
        <v>332</v>
      </c>
      <c r="C930" s="64" t="s">
        <v>1476</v>
      </c>
      <c r="D930" s="65">
        <v>7.374286926801929E-2</v>
      </c>
      <c r="E930" s="65">
        <v>5.206523242774671E-4</v>
      </c>
      <c r="F930" s="65">
        <v>1.5524496891258384E-3</v>
      </c>
    </row>
    <row r="931" spans="1:6" ht="15.75" outlineLevel="2" thickBot="1" x14ac:dyDescent="0.3">
      <c r="A931" s="64" t="s">
        <v>16</v>
      </c>
      <c r="B931" s="64" t="s">
        <v>333</v>
      </c>
      <c r="C931" s="64" t="s">
        <v>1477</v>
      </c>
      <c r="D931" s="65">
        <v>5.0244144304990059E-3</v>
      </c>
      <c r="E931" s="65">
        <v>5.1446897166400045E-5</v>
      </c>
      <c r="F931" s="65">
        <v>1.7533007278337803E-4</v>
      </c>
    </row>
    <row r="932" spans="1:6" ht="15.75" outlineLevel="2" thickBot="1" x14ac:dyDescent="0.3">
      <c r="A932" s="64" t="s">
        <v>16</v>
      </c>
      <c r="B932" s="64" t="s">
        <v>334</v>
      </c>
      <c r="C932" s="64" t="s">
        <v>1478</v>
      </c>
      <c r="D932" s="65">
        <v>3.6562944240749351E-5</v>
      </c>
      <c r="E932" s="65">
        <v>3.2473757925634604E-7</v>
      </c>
      <c r="F932" s="65">
        <v>1.1043700174682893E-6</v>
      </c>
    </row>
    <row r="933" spans="1:6" ht="15.75" outlineLevel="2" thickBot="1" x14ac:dyDescent="0.3">
      <c r="A933" s="64" t="s">
        <v>16</v>
      </c>
      <c r="B933" s="64" t="s">
        <v>445</v>
      </c>
      <c r="C933" s="64" t="s">
        <v>1479</v>
      </c>
      <c r="D933" s="65">
        <v>3.5380525368347124E-3</v>
      </c>
      <c r="E933" s="65">
        <v>2.3996149288415863E-5</v>
      </c>
      <c r="F933" s="65">
        <v>6.5697873233889201E-5</v>
      </c>
    </row>
    <row r="934" spans="1:6" ht="15.75" outlineLevel="2" thickBot="1" x14ac:dyDescent="0.3">
      <c r="A934" s="64" t="s">
        <v>16</v>
      </c>
      <c r="B934" s="64" t="s">
        <v>437</v>
      </c>
      <c r="C934" s="64" t="s">
        <v>1581</v>
      </c>
      <c r="D934" s="65">
        <v>0.12566369846994593</v>
      </c>
      <c r="E934" s="65">
        <v>6.8541997189753654E-3</v>
      </c>
      <c r="F934" s="65">
        <v>4.4313404733942935E-2</v>
      </c>
    </row>
    <row r="935" spans="1:6" ht="15.75" outlineLevel="2" thickBot="1" x14ac:dyDescent="0.3">
      <c r="A935" s="64" t="s">
        <v>16</v>
      </c>
      <c r="B935" s="64" t="s">
        <v>438</v>
      </c>
      <c r="C935" s="64" t="s">
        <v>1582</v>
      </c>
      <c r="D935" s="65">
        <v>6.0118951861267207E-2</v>
      </c>
      <c r="E935" s="65">
        <v>3.0572793459048547E-3</v>
      </c>
      <c r="F935" s="65">
        <v>7.9528267214326997E-3</v>
      </c>
    </row>
    <row r="936" spans="1:6" ht="15.75" outlineLevel="2" thickBot="1" x14ac:dyDescent="0.3">
      <c r="A936" s="64" t="s">
        <v>16</v>
      </c>
      <c r="B936" s="64" t="s">
        <v>439</v>
      </c>
      <c r="C936" s="64" t="s">
        <v>1583</v>
      </c>
      <c r="D936" s="65">
        <v>3.5872013949120887E-2</v>
      </c>
      <c r="E936" s="65">
        <v>2.8433457783236249E-3</v>
      </c>
      <c r="F936" s="65">
        <v>2.4062510755602537E-3</v>
      </c>
    </row>
    <row r="937" spans="1:6" ht="15.75" outlineLevel="2" thickBot="1" x14ac:dyDescent="0.3">
      <c r="A937" s="64" t="s">
        <v>16</v>
      </c>
      <c r="B937" s="64" t="s">
        <v>443</v>
      </c>
      <c r="C937" s="64" t="s">
        <v>1587</v>
      </c>
      <c r="D937" s="65">
        <v>6.1553050822866478E-3</v>
      </c>
      <c r="E937" s="65">
        <v>4.5502813864386921E-5</v>
      </c>
      <c r="F937" s="65">
        <v>1.376871103724384E-4</v>
      </c>
    </row>
    <row r="938" spans="1:6" ht="15.75" outlineLevel="2" thickBot="1" x14ac:dyDescent="0.3">
      <c r="A938" s="64" t="s">
        <v>16</v>
      </c>
      <c r="B938" s="64" t="s">
        <v>379</v>
      </c>
      <c r="C938" s="64" t="s">
        <v>1523</v>
      </c>
      <c r="D938" s="65">
        <v>1.2193670322774943E-3</v>
      </c>
      <c r="E938" s="65">
        <v>1.3372819455825724E-3</v>
      </c>
      <c r="F938" s="65">
        <v>3.1844242252849461E-4</v>
      </c>
    </row>
    <row r="939" spans="1:6" ht="15.75" outlineLevel="2" thickBot="1" x14ac:dyDescent="0.3">
      <c r="A939" s="64" t="s">
        <v>16</v>
      </c>
      <c r="B939" s="64" t="s">
        <v>380</v>
      </c>
      <c r="C939" s="64" t="s">
        <v>1524</v>
      </c>
      <c r="D939" s="65">
        <v>1.3647442923010867E-3</v>
      </c>
      <c r="E939" s="65">
        <v>3.7079977417638103E-3</v>
      </c>
      <c r="F939" s="65">
        <v>2.367993514141259E-4</v>
      </c>
    </row>
    <row r="940" spans="1:6" ht="15.75" outlineLevel="2" thickBot="1" x14ac:dyDescent="0.3">
      <c r="A940" s="64" t="s">
        <v>16</v>
      </c>
      <c r="B940" s="64" t="s">
        <v>381</v>
      </c>
      <c r="C940" s="64" t="s">
        <v>1525</v>
      </c>
      <c r="D940" s="65">
        <v>1.0029180647405101E-5</v>
      </c>
      <c r="E940" s="65">
        <v>1.435045767946057E-5</v>
      </c>
      <c r="F940" s="65">
        <v>2.523055001956017E-6</v>
      </c>
    </row>
    <row r="941" spans="1:6" ht="15.75" outlineLevel="2" thickBot="1" x14ac:dyDescent="0.3">
      <c r="A941" s="64" t="s">
        <v>16</v>
      </c>
      <c r="B941" s="64" t="s">
        <v>382</v>
      </c>
      <c r="C941" s="64" t="s">
        <v>1526</v>
      </c>
      <c r="D941" s="65">
        <v>1.3842819756468389E-4</v>
      </c>
      <c r="E941" s="65">
        <v>2.2171470286558829E-4</v>
      </c>
      <c r="F941" s="65">
        <v>3.5605809793072424E-5</v>
      </c>
    </row>
    <row r="942" spans="1:6" ht="15.75" outlineLevel="2" thickBot="1" x14ac:dyDescent="0.3">
      <c r="A942" s="64" t="s">
        <v>16</v>
      </c>
      <c r="B942" s="64" t="s">
        <v>383</v>
      </c>
      <c r="C942" s="64" t="s">
        <v>1527</v>
      </c>
      <c r="D942" s="65">
        <v>4.3330364147758337E-3</v>
      </c>
      <c r="E942" s="65">
        <v>1.0715827899183367E-2</v>
      </c>
      <c r="F942" s="65">
        <v>7.3704095075113603E-4</v>
      </c>
    </row>
    <row r="943" spans="1:6" ht="15.75" outlineLevel="2" thickBot="1" x14ac:dyDescent="0.3">
      <c r="A943" s="64" t="s">
        <v>16</v>
      </c>
      <c r="B943" s="64" t="s">
        <v>384</v>
      </c>
      <c r="C943" s="64" t="s">
        <v>1528</v>
      </c>
      <c r="D943" s="65">
        <v>5.0472673148044388E-3</v>
      </c>
      <c r="E943" s="65">
        <v>1.1693293957557256E-2</v>
      </c>
      <c r="F943" s="65">
        <v>6.1336961534381909E-4</v>
      </c>
    </row>
    <row r="944" spans="1:6" ht="15.75" outlineLevel="2" thickBot="1" x14ac:dyDescent="0.3">
      <c r="A944" s="64" t="s">
        <v>16</v>
      </c>
      <c r="B944" s="64" t="s">
        <v>385</v>
      </c>
      <c r="C944" s="64" t="s">
        <v>1529</v>
      </c>
      <c r="D944" s="65">
        <v>3.649907208595083E-4</v>
      </c>
      <c r="E944" s="65">
        <v>8.1820342874179227E-4</v>
      </c>
      <c r="F944" s="65">
        <v>7.2571283953524438E-5</v>
      </c>
    </row>
    <row r="945" spans="1:6" ht="15.75" outlineLevel="2" thickBot="1" x14ac:dyDescent="0.3">
      <c r="A945" s="64" t="s">
        <v>16</v>
      </c>
      <c r="B945" s="64" t="s">
        <v>386</v>
      </c>
      <c r="C945" s="64" t="s">
        <v>1530</v>
      </c>
      <c r="D945" s="65">
        <v>4.5082105811917236E-4</v>
      </c>
      <c r="E945" s="65">
        <v>9.5902647148738036E-4</v>
      </c>
      <c r="F945" s="65">
        <v>6.6839355695457424E-5</v>
      </c>
    </row>
    <row r="946" spans="1:6" ht="15.75" outlineLevel="2" thickBot="1" x14ac:dyDescent="0.3">
      <c r="A946" s="64" t="s">
        <v>16</v>
      </c>
      <c r="B946" s="64" t="s">
        <v>387</v>
      </c>
      <c r="C946" s="64" t="s">
        <v>1531</v>
      </c>
      <c r="D946" s="65">
        <v>8.4929430412342133E-4</v>
      </c>
      <c r="E946" s="65">
        <v>2.0857878375434434E-3</v>
      </c>
      <c r="F946" s="65">
        <v>2.1593719011930734E-4</v>
      </c>
    </row>
    <row r="947" spans="1:6" ht="15.75" outlineLevel="2" thickBot="1" x14ac:dyDescent="0.3">
      <c r="A947" s="64" t="s">
        <v>16</v>
      </c>
      <c r="B947" s="64" t="s">
        <v>388</v>
      </c>
      <c r="C947" s="64" t="s">
        <v>1532</v>
      </c>
      <c r="D947" s="65">
        <v>4.1310713982242835E-3</v>
      </c>
      <c r="E947" s="65">
        <v>7.9409995433677924E-3</v>
      </c>
      <c r="F947" s="65">
        <v>6.5431612112373946E-4</v>
      </c>
    </row>
    <row r="948" spans="1:6" ht="15.75" outlineLevel="2" thickBot="1" x14ac:dyDescent="0.3">
      <c r="A948" s="64" t="s">
        <v>16</v>
      </c>
      <c r="B948" s="64" t="s">
        <v>389</v>
      </c>
      <c r="C948" s="64" t="s">
        <v>1533</v>
      </c>
      <c r="D948" s="65">
        <v>4.8479917660747022E-3</v>
      </c>
      <c r="E948" s="65">
        <v>1.5951228815217846E-2</v>
      </c>
      <c r="F948" s="65">
        <v>1.2112607767310092E-3</v>
      </c>
    </row>
    <row r="949" spans="1:6" ht="15.75" outlineLevel="2" thickBot="1" x14ac:dyDescent="0.3">
      <c r="A949" s="64" t="s">
        <v>16</v>
      </c>
      <c r="B949" s="64" t="s">
        <v>390</v>
      </c>
      <c r="C949" s="64" t="s">
        <v>1534</v>
      </c>
      <c r="D949" s="65">
        <v>9.3474657856962989E-3</v>
      </c>
      <c r="E949" s="65">
        <v>2.9655452623523336E-2</v>
      </c>
      <c r="F949" s="65">
        <v>1.4720802828292977E-3</v>
      </c>
    </row>
    <row r="950" spans="1:6" ht="15.75" outlineLevel="2" thickBot="1" x14ac:dyDescent="0.3">
      <c r="A950" s="64" t="s">
        <v>16</v>
      </c>
      <c r="B950" s="64" t="s">
        <v>391</v>
      </c>
      <c r="C950" s="64" t="s">
        <v>1535</v>
      </c>
      <c r="D950" s="65">
        <v>2.8797614427157576E-4</v>
      </c>
      <c r="E950" s="65">
        <v>5.1460429953185591E-4</v>
      </c>
      <c r="F950" s="65">
        <v>4.7048662592395292E-5</v>
      </c>
    </row>
    <row r="951" spans="1:6" ht="15.75" outlineLevel="2" thickBot="1" x14ac:dyDescent="0.3">
      <c r="A951" s="64" t="s">
        <v>16</v>
      </c>
      <c r="B951" s="64" t="s">
        <v>392</v>
      </c>
      <c r="C951" s="64" t="s">
        <v>1536</v>
      </c>
      <c r="D951" s="65">
        <v>2.6903438707046934E-4</v>
      </c>
      <c r="E951" s="65">
        <v>6.1440359635434689E-4</v>
      </c>
      <c r="F951" s="65">
        <v>6.7186323147931201E-5</v>
      </c>
    </row>
    <row r="952" spans="1:6" ht="15.75" outlineLevel="2" thickBot="1" x14ac:dyDescent="0.3">
      <c r="A952" s="64" t="s">
        <v>16</v>
      </c>
      <c r="B952" s="64" t="s">
        <v>393</v>
      </c>
      <c r="C952" s="64" t="s">
        <v>1537</v>
      </c>
      <c r="D952" s="65">
        <v>3.124705777904092E-3</v>
      </c>
      <c r="E952" s="65">
        <v>1.3115473037633218E-2</v>
      </c>
      <c r="F952" s="65">
        <v>7.6561876706646051E-4</v>
      </c>
    </row>
    <row r="953" spans="1:6" ht="15.75" outlineLevel="2" thickBot="1" x14ac:dyDescent="0.3">
      <c r="A953" s="64" t="s">
        <v>16</v>
      </c>
      <c r="B953" s="64" t="s">
        <v>394</v>
      </c>
      <c r="C953" s="64" t="s">
        <v>1538</v>
      </c>
      <c r="D953" s="65">
        <v>2.2175058728310529E-3</v>
      </c>
      <c r="E953" s="65">
        <v>6.7869369785145614E-3</v>
      </c>
      <c r="F953" s="65">
        <v>3.9191858801969776E-4</v>
      </c>
    </row>
    <row r="954" spans="1:6" ht="15.75" outlineLevel="2" thickBot="1" x14ac:dyDescent="0.3">
      <c r="A954" s="64" t="s">
        <v>16</v>
      </c>
      <c r="B954" s="64" t="s">
        <v>395</v>
      </c>
      <c r="C954" s="64" t="s">
        <v>1539</v>
      </c>
      <c r="D954" s="65">
        <v>7.8493406191634998E-3</v>
      </c>
      <c r="E954" s="65">
        <v>3.4999584168377215E-2</v>
      </c>
      <c r="F954" s="65">
        <v>1.4145184073240046E-3</v>
      </c>
    </row>
    <row r="955" spans="1:6" ht="15.75" outlineLevel="2" thickBot="1" x14ac:dyDescent="0.3">
      <c r="A955" s="64" t="s">
        <v>16</v>
      </c>
      <c r="B955" s="64" t="s">
        <v>396</v>
      </c>
      <c r="C955" s="64" t="s">
        <v>1540</v>
      </c>
      <c r="D955" s="65">
        <v>8.1217340290328031E-4</v>
      </c>
      <c r="E955" s="65">
        <v>3.0095695346115028E-3</v>
      </c>
      <c r="F955" s="65">
        <v>1.7161156988830387E-4</v>
      </c>
    </row>
    <row r="956" spans="1:6" ht="15.75" outlineLevel="2" thickBot="1" x14ac:dyDescent="0.3">
      <c r="A956" s="64" t="s">
        <v>16</v>
      </c>
      <c r="B956" s="64" t="s">
        <v>397</v>
      </c>
      <c r="C956" s="64" t="s">
        <v>1541</v>
      </c>
      <c r="D956" s="65">
        <v>8.8082053208370075E-3</v>
      </c>
      <c r="E956" s="65">
        <v>1.682694679249722E-2</v>
      </c>
      <c r="F956" s="65">
        <v>1.3545875312107826E-3</v>
      </c>
    </row>
    <row r="957" spans="1:6" ht="15.75" outlineLevel="2" thickBot="1" x14ac:dyDescent="0.3">
      <c r="A957" s="64" t="s">
        <v>16</v>
      </c>
      <c r="B957" s="64" t="s">
        <v>398</v>
      </c>
      <c r="C957" s="64" t="s">
        <v>1542</v>
      </c>
      <c r="D957" s="65">
        <v>2.2353117549965197E-2</v>
      </c>
      <c r="E957" s="65">
        <v>6.0667522886568744E-2</v>
      </c>
      <c r="F957" s="65">
        <v>3.6873162949797112E-3</v>
      </c>
    </row>
    <row r="958" spans="1:6" ht="15.75" outlineLevel="2" thickBot="1" x14ac:dyDescent="0.3">
      <c r="A958" s="64" t="s">
        <v>16</v>
      </c>
      <c r="B958" s="64" t="s">
        <v>399</v>
      </c>
      <c r="C958" s="64" t="s">
        <v>1543</v>
      </c>
      <c r="D958" s="65">
        <v>6.4374839086634619E-2</v>
      </c>
      <c r="E958" s="65">
        <v>7.4145196513893147E-2</v>
      </c>
      <c r="F958" s="65">
        <v>1.5100519993742479E-2</v>
      </c>
    </row>
    <row r="959" spans="1:6" ht="15.75" outlineLevel="2" thickBot="1" x14ac:dyDescent="0.3">
      <c r="A959" s="64" t="s">
        <v>16</v>
      </c>
      <c r="B959" s="64" t="s">
        <v>400</v>
      </c>
      <c r="C959" s="64" t="s">
        <v>1544</v>
      </c>
      <c r="D959" s="65">
        <v>1.5231643458745664E-2</v>
      </c>
      <c r="E959" s="65">
        <v>4.199412092632792E-2</v>
      </c>
      <c r="F959" s="65">
        <v>2.2656444986466624E-3</v>
      </c>
    </row>
    <row r="960" spans="1:6" ht="15.75" outlineLevel="2" thickBot="1" x14ac:dyDescent="0.3">
      <c r="A960" s="64" t="s">
        <v>16</v>
      </c>
      <c r="B960" s="64" t="s">
        <v>401</v>
      </c>
      <c r="C960" s="64" t="s">
        <v>1545</v>
      </c>
      <c r="D960" s="65">
        <v>6.5530361082285396E-2</v>
      </c>
      <c r="E960" s="65">
        <v>5.6945557329288625E-2</v>
      </c>
      <c r="F960" s="65">
        <v>1.498785112856027E-2</v>
      </c>
    </row>
    <row r="961" spans="1:6" ht="15.75" outlineLevel="2" thickBot="1" x14ac:dyDescent="0.3">
      <c r="A961" s="64" t="s">
        <v>16</v>
      </c>
      <c r="B961" s="64" t="s">
        <v>402</v>
      </c>
      <c r="C961" s="64" t="s">
        <v>1546</v>
      </c>
      <c r="D961" s="65">
        <v>2.7195633912477655E-3</v>
      </c>
      <c r="E961" s="65">
        <v>7.5321382132501951E-3</v>
      </c>
      <c r="F961" s="65">
        <v>4.1125489459568356E-4</v>
      </c>
    </row>
    <row r="962" spans="1:6" ht="15.75" outlineLevel="2" thickBot="1" x14ac:dyDescent="0.3">
      <c r="A962" s="64" t="s">
        <v>16</v>
      </c>
      <c r="B962" s="64" t="s">
        <v>403</v>
      </c>
      <c r="C962" s="64" t="s">
        <v>1547</v>
      </c>
      <c r="D962" s="65">
        <v>2.1259801836705916E-4</v>
      </c>
      <c r="E962" s="65">
        <v>1.8566480509700262E-4</v>
      </c>
      <c r="F962" s="65">
        <v>5.296658026255664E-5</v>
      </c>
    </row>
    <row r="963" spans="1:6" ht="15.75" outlineLevel="2" thickBot="1" x14ac:dyDescent="0.3">
      <c r="A963" s="64" t="s">
        <v>16</v>
      </c>
      <c r="B963" s="64" t="s">
        <v>404</v>
      </c>
      <c r="C963" s="64" t="s">
        <v>1548</v>
      </c>
      <c r="D963" s="65">
        <v>4.5710148577459515E-3</v>
      </c>
      <c r="E963" s="65">
        <v>1.0595488288809464E-2</v>
      </c>
      <c r="F963" s="65">
        <v>6.3251326264785433E-4</v>
      </c>
    </row>
    <row r="964" spans="1:6" ht="15.75" outlineLevel="2" thickBot="1" x14ac:dyDescent="0.3">
      <c r="A964" s="64" t="s">
        <v>16</v>
      </c>
      <c r="B964" s="64" t="s">
        <v>405</v>
      </c>
      <c r="C964" s="64" t="s">
        <v>1549</v>
      </c>
      <c r="D964" s="65">
        <v>3.1784371443801533E-3</v>
      </c>
      <c r="E964" s="65">
        <v>3.1182906681976124E-3</v>
      </c>
      <c r="F964" s="65">
        <v>7.6544861427481022E-4</v>
      </c>
    </row>
    <row r="965" spans="1:6" ht="15.75" outlineLevel="2" thickBot="1" x14ac:dyDescent="0.3">
      <c r="A965" s="64" t="s">
        <v>16</v>
      </c>
      <c r="B965" s="64" t="s">
        <v>406</v>
      </c>
      <c r="C965" s="64" t="s">
        <v>1550</v>
      </c>
      <c r="D965" s="65">
        <v>7.1137820680783259E-3</v>
      </c>
      <c r="E965" s="65">
        <v>1.8018084155647443E-2</v>
      </c>
      <c r="F965" s="65">
        <v>7.5836137724528095E-4</v>
      </c>
    </row>
    <row r="966" spans="1:6" ht="15.75" outlineLevel="2" thickBot="1" x14ac:dyDescent="0.3">
      <c r="A966" s="64" t="s">
        <v>16</v>
      </c>
      <c r="B966" s="64" t="s">
        <v>407</v>
      </c>
      <c r="C966" s="64" t="s">
        <v>1551</v>
      </c>
      <c r="D966" s="65">
        <v>2.9357816642337025E-3</v>
      </c>
      <c r="E966" s="65">
        <v>9.1628479230109056E-3</v>
      </c>
      <c r="F966" s="65">
        <v>5.4534446424296169E-4</v>
      </c>
    </row>
    <row r="967" spans="1:6" ht="15.75" outlineLevel="2" thickBot="1" x14ac:dyDescent="0.3">
      <c r="A967" s="64" t="s">
        <v>16</v>
      </c>
      <c r="B967" s="64" t="s">
        <v>408</v>
      </c>
      <c r="C967" s="64" t="s">
        <v>1552</v>
      </c>
      <c r="D967" s="65">
        <v>3.6210135187997642E-3</v>
      </c>
      <c r="E967" s="65">
        <v>1.1447722723769935E-2</v>
      </c>
      <c r="F967" s="65">
        <v>8.0287362530686722E-4</v>
      </c>
    </row>
    <row r="968" spans="1:6" ht="15.75" outlineLevel="2" thickBot="1" x14ac:dyDescent="0.3">
      <c r="A968" s="64" t="s">
        <v>16</v>
      </c>
      <c r="B968" s="64" t="s">
        <v>409</v>
      </c>
      <c r="C968" s="64" t="s">
        <v>1553</v>
      </c>
      <c r="D968" s="65">
        <v>5.0503653034717573E-4</v>
      </c>
      <c r="E968" s="65">
        <v>7.7011985276633334E-4</v>
      </c>
      <c r="F968" s="65">
        <v>1.3256535088221615E-4</v>
      </c>
    </row>
    <row r="969" spans="1:6" ht="15.75" outlineLevel="2" thickBot="1" x14ac:dyDescent="0.3">
      <c r="A969" s="64" t="s">
        <v>16</v>
      </c>
      <c r="B969" s="64" t="s">
        <v>410</v>
      </c>
      <c r="C969" s="64" t="s">
        <v>1554</v>
      </c>
      <c r="D969" s="65">
        <v>1.8523916367591937E-2</v>
      </c>
      <c r="E969" s="65">
        <v>6.499652957693744E-2</v>
      </c>
      <c r="F969" s="65">
        <v>3.7748000855885714E-3</v>
      </c>
    </row>
    <row r="970" spans="1:6" ht="15.75" outlineLevel="2" thickBot="1" x14ac:dyDescent="0.3">
      <c r="A970" s="64" t="s">
        <v>16</v>
      </c>
      <c r="B970" s="64" t="s">
        <v>411</v>
      </c>
      <c r="C970" s="64" t="s">
        <v>1555</v>
      </c>
      <c r="D970" s="65">
        <v>3.1722390945258744E-3</v>
      </c>
      <c r="E970" s="65">
        <v>8.4048912072841424E-3</v>
      </c>
      <c r="F970" s="65">
        <v>4.5131110385984046E-4</v>
      </c>
    </row>
    <row r="971" spans="1:6" ht="15.75" outlineLevel="2" thickBot="1" x14ac:dyDescent="0.3">
      <c r="A971" s="64" t="s">
        <v>16</v>
      </c>
      <c r="B971" s="64" t="s">
        <v>412</v>
      </c>
      <c r="C971" s="64" t="s">
        <v>1556</v>
      </c>
      <c r="D971" s="65">
        <v>9.1148400381283265E-6</v>
      </c>
      <c r="E971" s="65">
        <v>1.5816018983361116E-5</v>
      </c>
      <c r="F971" s="65">
        <v>2.6488486716423682E-6</v>
      </c>
    </row>
    <row r="972" spans="1:6" ht="15.75" outlineLevel="2" thickBot="1" x14ac:dyDescent="0.3">
      <c r="A972" s="64" t="s">
        <v>16</v>
      </c>
      <c r="B972" s="64" t="s">
        <v>413</v>
      </c>
      <c r="C972" s="64" t="s">
        <v>1557</v>
      </c>
      <c r="D972" s="65">
        <v>0</v>
      </c>
      <c r="E972" s="65">
        <v>0</v>
      </c>
      <c r="F972" s="65">
        <v>0</v>
      </c>
    </row>
    <row r="973" spans="1:6" ht="15.75" outlineLevel="2" thickBot="1" x14ac:dyDescent="0.3">
      <c r="A973" s="64" t="s">
        <v>16</v>
      </c>
      <c r="B973" s="64" t="s">
        <v>414</v>
      </c>
      <c r="C973" s="64" t="s">
        <v>1558</v>
      </c>
      <c r="D973" s="65">
        <v>3.4241442761479383E-2</v>
      </c>
      <c r="E973" s="65">
        <v>7.9744285246535984E-2</v>
      </c>
      <c r="F973" s="65">
        <v>8.4850257078834725E-3</v>
      </c>
    </row>
    <row r="974" spans="1:6" ht="15.75" outlineLevel="2" thickBot="1" x14ac:dyDescent="0.3">
      <c r="A974" s="64" t="s">
        <v>16</v>
      </c>
      <c r="B974" s="64" t="s">
        <v>415</v>
      </c>
      <c r="C974" s="64" t="s">
        <v>1559</v>
      </c>
      <c r="D974" s="65">
        <v>7.213611596821122E-3</v>
      </c>
      <c r="E974" s="65">
        <v>1.5731266333770599E-2</v>
      </c>
      <c r="F974" s="65">
        <v>1.7658788422767917E-3</v>
      </c>
    </row>
    <row r="975" spans="1:6" ht="15.75" outlineLevel="2" thickBot="1" x14ac:dyDescent="0.3">
      <c r="A975" s="64" t="s">
        <v>16</v>
      </c>
      <c r="B975" s="64" t="s">
        <v>416</v>
      </c>
      <c r="C975" s="64" t="s">
        <v>1560</v>
      </c>
      <c r="D975" s="65">
        <v>4.5863050666746584E-2</v>
      </c>
      <c r="E975" s="65">
        <v>0.12758722750209772</v>
      </c>
      <c r="F975" s="65">
        <v>1.0834040540660204E-2</v>
      </c>
    </row>
    <row r="976" spans="1:6" ht="15.75" outlineLevel="2" thickBot="1" x14ac:dyDescent="0.3">
      <c r="A976" s="64" t="s">
        <v>16</v>
      </c>
      <c r="B976" s="64" t="s">
        <v>417</v>
      </c>
      <c r="C976" s="64" t="s">
        <v>1561</v>
      </c>
      <c r="D976" s="65">
        <v>2.8592574793022399E-3</v>
      </c>
      <c r="E976" s="65">
        <v>8.6179661197444083E-3</v>
      </c>
      <c r="F976" s="65">
        <v>5.9684526915523568E-4</v>
      </c>
    </row>
    <row r="977" spans="1:6" ht="15.75" outlineLevel="2" thickBot="1" x14ac:dyDescent="0.3">
      <c r="A977" s="64" t="s">
        <v>16</v>
      </c>
      <c r="B977" s="64" t="s">
        <v>418</v>
      </c>
      <c r="C977" s="64" t="s">
        <v>1562</v>
      </c>
      <c r="D977" s="65">
        <v>1.7714999075504727E-4</v>
      </c>
      <c r="E977" s="65">
        <v>3.7840916705559843E-4</v>
      </c>
      <c r="F977" s="65">
        <v>4.262406459168905E-5</v>
      </c>
    </row>
    <row r="978" spans="1:6" ht="15.75" outlineLevel="2" thickBot="1" x14ac:dyDescent="0.3">
      <c r="A978" s="64" t="s">
        <v>16</v>
      </c>
      <c r="B978" s="64" t="s">
        <v>419</v>
      </c>
      <c r="C978" s="64" t="s">
        <v>1563</v>
      </c>
      <c r="D978" s="65">
        <v>5.9147895898576729E-7</v>
      </c>
      <c r="E978" s="65">
        <v>8.4408241770738004E-7</v>
      </c>
      <c r="F978" s="65">
        <v>1.6242439996032307E-7</v>
      </c>
    </row>
    <row r="979" spans="1:6" ht="15.75" outlineLevel="2" thickBot="1" x14ac:dyDescent="0.3">
      <c r="A979" s="64" t="s">
        <v>16</v>
      </c>
      <c r="B979" s="64" t="s">
        <v>420</v>
      </c>
      <c r="C979" s="64" t="s">
        <v>1564</v>
      </c>
      <c r="D979" s="65">
        <v>1.7831336049492216E-2</v>
      </c>
      <c r="E979" s="65">
        <v>3.5492323538139504E-2</v>
      </c>
      <c r="F979" s="65">
        <v>3.2036676231398022E-3</v>
      </c>
    </row>
    <row r="980" spans="1:6" ht="15.75" outlineLevel="2" thickBot="1" x14ac:dyDescent="0.3">
      <c r="A980" s="64" t="s">
        <v>16</v>
      </c>
      <c r="B980" s="64" t="s">
        <v>421</v>
      </c>
      <c r="C980" s="64" t="s">
        <v>1565</v>
      </c>
      <c r="D980" s="65">
        <v>2.134304114674444E-3</v>
      </c>
      <c r="E980" s="65">
        <v>5.0684848987386935E-3</v>
      </c>
      <c r="F980" s="65">
        <v>4.5329320271565889E-4</v>
      </c>
    </row>
    <row r="981" spans="1:6" ht="15.75" outlineLevel="2" thickBot="1" x14ac:dyDescent="0.3">
      <c r="A981" s="64" t="s">
        <v>16</v>
      </c>
      <c r="B981" s="64" t="s">
        <v>422</v>
      </c>
      <c r="C981" s="64" t="s">
        <v>1566</v>
      </c>
      <c r="D981" s="65">
        <v>1.6860449621474344E-5</v>
      </c>
      <c r="E981" s="65">
        <v>2.4237365399857458E-5</v>
      </c>
      <c r="F981" s="65">
        <v>4.0545042443972123E-6</v>
      </c>
    </row>
    <row r="982" spans="1:6" ht="15.75" outlineLevel="2" thickBot="1" x14ac:dyDescent="0.3">
      <c r="A982" s="64" t="s">
        <v>16</v>
      </c>
      <c r="B982" s="64" t="s">
        <v>423</v>
      </c>
      <c r="C982" s="64" t="s">
        <v>1567</v>
      </c>
      <c r="D982" s="65">
        <v>3.3036245785955595E-6</v>
      </c>
      <c r="E982" s="65">
        <v>4.1973636293386649E-6</v>
      </c>
      <c r="F982" s="65">
        <v>5.900486929764313E-7</v>
      </c>
    </row>
    <row r="983" spans="1:6" ht="15.75" outlineLevel="2" thickBot="1" x14ac:dyDescent="0.3">
      <c r="A983" s="64" t="s">
        <v>16</v>
      </c>
      <c r="B983" s="64" t="s">
        <v>424</v>
      </c>
      <c r="C983" s="64" t="s">
        <v>1568</v>
      </c>
      <c r="D983" s="65">
        <v>2.1232095900031831E-4</v>
      </c>
      <c r="E983" s="65">
        <v>3.9015560808271812E-4</v>
      </c>
      <c r="F983" s="65">
        <v>5.3888397241121687E-5</v>
      </c>
    </row>
    <row r="984" spans="1:6" ht="15.75" outlineLevel="2" thickBot="1" x14ac:dyDescent="0.3">
      <c r="A984" s="64" t="s">
        <v>16</v>
      </c>
      <c r="B984" s="64" t="s">
        <v>425</v>
      </c>
      <c r="C984" s="64" t="s">
        <v>1569</v>
      </c>
      <c r="D984" s="65">
        <v>6.6121290770365254E-7</v>
      </c>
      <c r="E984" s="65">
        <v>1.1102700156302253E-6</v>
      </c>
      <c r="F984" s="65">
        <v>1.0691266247512469E-7</v>
      </c>
    </row>
    <row r="985" spans="1:6" ht="15.75" outlineLevel="2" thickBot="1" x14ac:dyDescent="0.3">
      <c r="A985" s="64" t="s">
        <v>16</v>
      </c>
      <c r="B985" s="64" t="s">
        <v>426</v>
      </c>
      <c r="C985" s="64" t="s">
        <v>1570</v>
      </c>
      <c r="D985" s="65">
        <v>2.2314042144276644E-4</v>
      </c>
      <c r="E985" s="65">
        <v>3.6180785516092863E-4</v>
      </c>
      <c r="F985" s="65">
        <v>4.5167308879961379E-5</v>
      </c>
    </row>
    <row r="986" spans="1:6" ht="15.75" outlineLevel="2" thickBot="1" x14ac:dyDescent="0.3">
      <c r="A986" s="64" t="s">
        <v>16</v>
      </c>
      <c r="B986" s="64" t="s">
        <v>427</v>
      </c>
      <c r="C986" s="64" t="s">
        <v>1571</v>
      </c>
      <c r="D986" s="65">
        <v>4.3952070656139624E-4</v>
      </c>
      <c r="E986" s="65">
        <v>8.497248297271217E-4</v>
      </c>
      <c r="F986" s="65">
        <v>8.8428107679514747E-5</v>
      </c>
    </row>
    <row r="987" spans="1:6" ht="15.75" outlineLevel="2" thickBot="1" x14ac:dyDescent="0.3">
      <c r="A987" s="64" t="s">
        <v>16</v>
      </c>
      <c r="B987" s="64" t="s">
        <v>428</v>
      </c>
      <c r="C987" s="64" t="s">
        <v>1572</v>
      </c>
      <c r="D987" s="65">
        <v>1.4360011912275853E-4</v>
      </c>
      <c r="E987" s="65">
        <v>4.1273990916083686E-4</v>
      </c>
      <c r="F987" s="65">
        <v>3.1719952317004896E-5</v>
      </c>
    </row>
    <row r="988" spans="1:6" ht="15.75" outlineLevel="2" thickBot="1" x14ac:dyDescent="0.3">
      <c r="A988" s="64" t="s">
        <v>16</v>
      </c>
      <c r="B988" s="64" t="s">
        <v>429</v>
      </c>
      <c r="C988" s="64" t="s">
        <v>1573</v>
      </c>
      <c r="D988" s="65">
        <v>3.6874775947750259E-2</v>
      </c>
      <c r="E988" s="65">
        <v>8.5668814813188873E-2</v>
      </c>
      <c r="F988" s="65">
        <v>9.2477542497271144E-3</v>
      </c>
    </row>
    <row r="989" spans="1:6" ht="15.75" outlineLevel="2" thickBot="1" x14ac:dyDescent="0.3">
      <c r="A989" s="64" t="s">
        <v>16</v>
      </c>
      <c r="B989" s="64" t="s">
        <v>430</v>
      </c>
      <c r="C989" s="64" t="s">
        <v>1574</v>
      </c>
      <c r="D989" s="65">
        <v>8.9822828173441935E-3</v>
      </c>
      <c r="E989" s="65">
        <v>2.0439665650147855E-2</v>
      </c>
      <c r="F989" s="65">
        <v>2.1815638664584077E-3</v>
      </c>
    </row>
    <row r="990" spans="1:6" ht="15.75" outlineLevel="2" thickBot="1" x14ac:dyDescent="0.3">
      <c r="A990" s="64" t="s">
        <v>16</v>
      </c>
      <c r="B990" s="64" t="s">
        <v>431</v>
      </c>
      <c r="C990" s="64" t="s">
        <v>1575</v>
      </c>
      <c r="D990" s="65">
        <v>1.5765985273413528E-2</v>
      </c>
      <c r="E990" s="65">
        <v>3.8712587495423875E-2</v>
      </c>
      <c r="F990" s="65">
        <v>2.9390390412545918E-3</v>
      </c>
    </row>
    <row r="991" spans="1:6" ht="15.75" outlineLevel="2" thickBot="1" x14ac:dyDescent="0.3">
      <c r="A991" s="64" t="s">
        <v>16</v>
      </c>
      <c r="B991" s="64" t="s">
        <v>432</v>
      </c>
      <c r="C991" s="64" t="s">
        <v>1576</v>
      </c>
      <c r="D991" s="65">
        <v>2.7285994666627872E-2</v>
      </c>
      <c r="E991" s="65">
        <v>2.6047655756154788E-2</v>
      </c>
      <c r="F991" s="65">
        <v>6.2482739953538249E-3</v>
      </c>
    </row>
    <row r="992" spans="1:6" ht="15.75" outlineLevel="2" thickBot="1" x14ac:dyDescent="0.3">
      <c r="A992" s="64" t="s">
        <v>16</v>
      </c>
      <c r="B992" s="64" t="s">
        <v>433</v>
      </c>
      <c r="C992" s="64" t="s">
        <v>1577</v>
      </c>
      <c r="D992" s="65">
        <v>1.1781852217617049E-3</v>
      </c>
      <c r="E992" s="65">
        <v>2.9121920615889476E-3</v>
      </c>
      <c r="F992" s="65">
        <v>3.3719724970750447E-4</v>
      </c>
    </row>
    <row r="993" spans="1:6" ht="15.75" outlineLevel="2" thickBot="1" x14ac:dyDescent="0.3">
      <c r="A993" s="64" t="s">
        <v>16</v>
      </c>
      <c r="B993" s="64" t="s">
        <v>434</v>
      </c>
      <c r="C993" s="64" t="s">
        <v>1578</v>
      </c>
      <c r="D993" s="65">
        <v>6.9024066424548604E-4</v>
      </c>
      <c r="E993" s="65">
        <v>1.7186688850993992E-3</v>
      </c>
      <c r="F993" s="65">
        <v>1.3682229948462196E-4</v>
      </c>
    </row>
    <row r="994" spans="1:6" ht="15.75" outlineLevel="2" thickBot="1" x14ac:dyDescent="0.3">
      <c r="A994" s="64" t="s">
        <v>16</v>
      </c>
      <c r="B994" s="64" t="s">
        <v>435</v>
      </c>
      <c r="C994" s="64" t="s">
        <v>1579</v>
      </c>
      <c r="D994" s="65">
        <v>4.4768833426987601E-4</v>
      </c>
      <c r="E994" s="65">
        <v>1.0445077652852387E-3</v>
      </c>
      <c r="F994" s="65">
        <v>6.2062324214182238E-5</v>
      </c>
    </row>
    <row r="995" spans="1:6" ht="15.75" outlineLevel="2" thickBot="1" x14ac:dyDescent="0.3">
      <c r="A995" s="64" t="s">
        <v>16</v>
      </c>
      <c r="B995" s="64" t="s">
        <v>447</v>
      </c>
      <c r="C995" s="64" t="s">
        <v>1580</v>
      </c>
      <c r="D995" s="65">
        <v>3.4961220841718381E-4</v>
      </c>
      <c r="E995" s="65">
        <v>1.1316004345123247E-3</v>
      </c>
      <c r="F995" s="65">
        <v>7.0855190829411963E-5</v>
      </c>
    </row>
    <row r="996" spans="1:6" ht="15.75" outlineLevel="2" thickBot="1" x14ac:dyDescent="0.3">
      <c r="A996" s="64" t="s">
        <v>16</v>
      </c>
      <c r="B996" s="64" t="s">
        <v>442</v>
      </c>
      <c r="C996" s="64" t="s">
        <v>1586</v>
      </c>
      <c r="D996" s="65">
        <v>2.3317370136925436E-3</v>
      </c>
      <c r="E996" s="65">
        <v>3.4398108270302895E-3</v>
      </c>
      <c r="F996" s="65">
        <v>5.6632178222613071E-4</v>
      </c>
    </row>
    <row r="997" spans="1:6" ht="15.75" outlineLevel="2" thickBot="1" x14ac:dyDescent="0.3">
      <c r="A997" s="64" t="s">
        <v>16</v>
      </c>
      <c r="B997" s="64" t="s">
        <v>440</v>
      </c>
      <c r="C997" s="64" t="s">
        <v>1584</v>
      </c>
      <c r="D997" s="65">
        <v>5.3785135667302867E-4</v>
      </c>
      <c r="E997" s="65">
        <v>2.727044920138354E-3</v>
      </c>
      <c r="F997" s="65">
        <v>1.4219125560526575E-4</v>
      </c>
    </row>
    <row r="998" spans="1:6" ht="15.75" outlineLevel="2" thickBot="1" x14ac:dyDescent="0.3">
      <c r="A998" s="64" t="s">
        <v>16</v>
      </c>
      <c r="B998" s="64" t="s">
        <v>441</v>
      </c>
      <c r="C998" s="64" t="s">
        <v>1585</v>
      </c>
      <c r="D998" s="65">
        <v>9.6607634669303964E-6</v>
      </c>
      <c r="E998" s="65">
        <v>1.6292871368585681E-5</v>
      </c>
      <c r="F998" s="65">
        <v>3.0757412559681801E-6</v>
      </c>
    </row>
    <row r="999" spans="1:6" ht="15.75" outlineLevel="2" thickBot="1" x14ac:dyDescent="0.3">
      <c r="A999" s="64" t="s">
        <v>16</v>
      </c>
      <c r="B999" s="64" t="s">
        <v>367</v>
      </c>
      <c r="C999" s="64" t="s">
        <v>1510</v>
      </c>
      <c r="D999" s="65">
        <v>4.8480415593602748E-5</v>
      </c>
      <c r="E999" s="65">
        <v>8.9514172303705799E-6</v>
      </c>
      <c r="F999" s="65">
        <v>7.4154354288913848E-6</v>
      </c>
    </row>
    <row r="1000" spans="1:6" ht="15.75" outlineLevel="2" thickBot="1" x14ac:dyDescent="0.3">
      <c r="A1000" s="64" t="s">
        <v>16</v>
      </c>
      <c r="B1000" s="64" t="s">
        <v>368</v>
      </c>
      <c r="C1000" s="64" t="s">
        <v>1511</v>
      </c>
      <c r="D1000" s="65">
        <v>2.1686338381391206E-2</v>
      </c>
      <c r="E1000" s="65">
        <v>3.7166957907311532E-3</v>
      </c>
      <c r="F1000" s="65">
        <v>1.9701826381277356E-3</v>
      </c>
    </row>
    <row r="1001" spans="1:6" ht="15.75" outlineLevel="2" thickBot="1" x14ac:dyDescent="0.3">
      <c r="A1001" s="64" t="s">
        <v>16</v>
      </c>
      <c r="B1001" s="64" t="s">
        <v>369</v>
      </c>
      <c r="C1001" s="64" t="s">
        <v>1512</v>
      </c>
      <c r="D1001" s="65">
        <v>1.7899046184233249E-5</v>
      </c>
      <c r="E1001" s="65">
        <v>3.070941593888608E-6</v>
      </c>
      <c r="F1001" s="65">
        <v>1.5999841008806274E-6</v>
      </c>
    </row>
    <row r="1002" spans="1:6" ht="15.75" outlineLevel="2" thickBot="1" x14ac:dyDescent="0.3">
      <c r="A1002" s="64" t="s">
        <v>16</v>
      </c>
      <c r="B1002" s="64" t="s">
        <v>370</v>
      </c>
      <c r="C1002" s="64" t="s">
        <v>1513</v>
      </c>
      <c r="D1002" s="65">
        <v>9.216157620996231E-6</v>
      </c>
      <c r="E1002" s="65">
        <v>1.5987373241047713E-6</v>
      </c>
      <c r="F1002" s="65">
        <v>8.0403390162650993E-7</v>
      </c>
    </row>
    <row r="1003" spans="1:6" ht="15.75" outlineLevel="2" thickBot="1" x14ac:dyDescent="0.3">
      <c r="A1003" s="64" t="s">
        <v>16</v>
      </c>
      <c r="B1003" s="64" t="s">
        <v>371</v>
      </c>
      <c r="C1003" s="64" t="s">
        <v>1514</v>
      </c>
      <c r="D1003" s="65">
        <v>6.5460528251305125E-5</v>
      </c>
      <c r="E1003" s="65">
        <v>1.2060985943242811E-5</v>
      </c>
      <c r="F1003" s="65">
        <v>6.3950066415416001E-6</v>
      </c>
    </row>
    <row r="1004" spans="1:6" ht="15.75" outlineLevel="2" thickBot="1" x14ac:dyDescent="0.3">
      <c r="A1004" s="64" t="s">
        <v>16</v>
      </c>
      <c r="B1004" s="64" t="s">
        <v>372</v>
      </c>
      <c r="C1004" s="64" t="s">
        <v>1515</v>
      </c>
      <c r="D1004" s="65">
        <v>8.3993106661854554E-5</v>
      </c>
      <c r="E1004" s="65">
        <v>1.7034731876325806E-5</v>
      </c>
      <c r="F1004" s="65">
        <v>7.3595153800629556E-6</v>
      </c>
    </row>
    <row r="1005" spans="1:6" ht="15.75" outlineLevel="2" thickBot="1" x14ac:dyDescent="0.3">
      <c r="A1005" s="64" t="s">
        <v>16</v>
      </c>
      <c r="B1005" s="64" t="s">
        <v>373</v>
      </c>
      <c r="C1005" s="64" t="s">
        <v>1516</v>
      </c>
      <c r="D1005" s="65">
        <v>9.7994134335099702E-6</v>
      </c>
      <c r="E1005" s="65">
        <v>2.2318191545881024E-6</v>
      </c>
      <c r="F1005" s="65">
        <v>1.8108608934165278E-6</v>
      </c>
    </row>
    <row r="1006" spans="1:6" ht="15.75" outlineLevel="2" thickBot="1" x14ac:dyDescent="0.3">
      <c r="A1006" s="64" t="s">
        <v>16</v>
      </c>
      <c r="B1006" s="64" t="s">
        <v>374</v>
      </c>
      <c r="C1006" s="64" t="s">
        <v>1517</v>
      </c>
      <c r="D1006" s="65">
        <v>1.6132259197378123E-4</v>
      </c>
      <c r="E1006" s="65">
        <v>2.711813916631597E-5</v>
      </c>
      <c r="F1006" s="65">
        <v>1.3441735931298881E-5</v>
      </c>
    </row>
    <row r="1007" spans="1:6" ht="15.75" outlineLevel="2" thickBot="1" x14ac:dyDescent="0.3">
      <c r="A1007" s="64" t="s">
        <v>16</v>
      </c>
      <c r="B1007" s="64" t="s">
        <v>375</v>
      </c>
      <c r="C1007" s="64" t="s">
        <v>1518</v>
      </c>
      <c r="D1007" s="65">
        <v>1.9902892838681577E-2</v>
      </c>
      <c r="E1007" s="65">
        <v>5.7669519745126583E-3</v>
      </c>
      <c r="F1007" s="65">
        <v>3.481312905261135E-3</v>
      </c>
    </row>
    <row r="1008" spans="1:6" ht="15.75" outlineLevel="2" thickBot="1" x14ac:dyDescent="0.3">
      <c r="A1008" s="64" t="s">
        <v>16</v>
      </c>
      <c r="B1008" s="64" t="s">
        <v>376</v>
      </c>
      <c r="C1008" s="64" t="s">
        <v>1519</v>
      </c>
      <c r="D1008" s="65">
        <v>6.9992381587097318E-4</v>
      </c>
      <c r="E1008" s="65">
        <v>1.7826026124630724E-4</v>
      </c>
      <c r="F1008" s="65">
        <v>1.0527441656100697E-4</v>
      </c>
    </row>
    <row r="1009" spans="1:6" ht="15.75" outlineLevel="2" thickBot="1" x14ac:dyDescent="0.3">
      <c r="A1009" s="64" t="s">
        <v>16</v>
      </c>
      <c r="B1009" s="64" t="s">
        <v>377</v>
      </c>
      <c r="C1009" s="64" t="s">
        <v>1520</v>
      </c>
      <c r="D1009" s="65">
        <v>5.7727717230614522E-4</v>
      </c>
      <c r="E1009" s="65">
        <v>1.0654627310635247E-4</v>
      </c>
      <c r="F1009" s="65">
        <v>5.4719055930675099E-5</v>
      </c>
    </row>
    <row r="1010" spans="1:6" ht="15.75" outlineLevel="2" thickBot="1" x14ac:dyDescent="0.3">
      <c r="A1010" s="64" t="s">
        <v>16</v>
      </c>
      <c r="B1010" s="64" t="s">
        <v>378</v>
      </c>
      <c r="C1010" s="64" t="s">
        <v>1521</v>
      </c>
      <c r="D1010" s="65">
        <v>1.1568455291761323E-2</v>
      </c>
      <c r="E1010" s="65">
        <v>2.2209479576514048E-3</v>
      </c>
      <c r="F1010" s="65">
        <v>1.0700600085007119E-3</v>
      </c>
    </row>
    <row r="1011" spans="1:6" ht="15.75" outlineLevel="2" thickBot="1" x14ac:dyDescent="0.3">
      <c r="A1011" s="64" t="s">
        <v>16</v>
      </c>
      <c r="B1011" s="64" t="s">
        <v>446</v>
      </c>
      <c r="C1011" s="64" t="s">
        <v>1522</v>
      </c>
      <c r="D1011" s="65">
        <v>9.4118777905358885E-5</v>
      </c>
      <c r="E1011" s="65">
        <v>1.8582001647741648E-5</v>
      </c>
      <c r="F1011" s="65">
        <v>8.4748016966631353E-6</v>
      </c>
    </row>
    <row r="1012" spans="1:6" ht="15.75" outlineLevel="2" thickBot="1" x14ac:dyDescent="0.3">
      <c r="A1012" s="64" t="s">
        <v>16</v>
      </c>
      <c r="B1012" s="64" t="s">
        <v>336</v>
      </c>
      <c r="C1012" s="64" t="s">
        <v>1480</v>
      </c>
      <c r="D1012" s="65">
        <v>5.4151968607276464E-4</v>
      </c>
      <c r="E1012" s="65">
        <v>1.1282586209289478E-4</v>
      </c>
      <c r="F1012" s="65">
        <v>2.4759159312254813E-5</v>
      </c>
    </row>
    <row r="1013" spans="1:6" ht="15.75" outlineLevel="2" thickBot="1" x14ac:dyDescent="0.3">
      <c r="A1013" s="64" t="s">
        <v>16</v>
      </c>
      <c r="B1013" s="64" t="s">
        <v>337</v>
      </c>
      <c r="C1013" s="64" t="s">
        <v>1481</v>
      </c>
      <c r="D1013" s="65">
        <v>2.4513317236202453E-4</v>
      </c>
      <c r="E1013" s="65">
        <v>3.8934450954518089E-5</v>
      </c>
      <c r="F1013" s="65">
        <v>8.0237726451161078E-6</v>
      </c>
    </row>
    <row r="1014" spans="1:6" ht="15.75" outlineLevel="2" thickBot="1" x14ac:dyDescent="0.3">
      <c r="A1014" s="64" t="s">
        <v>16</v>
      </c>
      <c r="B1014" s="64" t="s">
        <v>338</v>
      </c>
      <c r="C1014" s="64" t="s">
        <v>1482</v>
      </c>
      <c r="D1014" s="65">
        <v>1.835617277650742E-4</v>
      </c>
      <c r="E1014" s="65">
        <v>2.9288720102408009E-5</v>
      </c>
      <c r="F1014" s="65">
        <v>4.3034068478563979E-6</v>
      </c>
    </row>
    <row r="1015" spans="1:6" ht="15.75" outlineLevel="2" thickBot="1" x14ac:dyDescent="0.3">
      <c r="A1015" s="64" t="s">
        <v>16</v>
      </c>
      <c r="B1015" s="64" t="s">
        <v>339</v>
      </c>
      <c r="C1015" s="64" t="s">
        <v>1483</v>
      </c>
      <c r="D1015" s="65">
        <v>1.5786336332966874E-4</v>
      </c>
      <c r="E1015" s="65">
        <v>2.7856637626536761E-5</v>
      </c>
      <c r="F1015" s="65">
        <v>6.3804734458430784E-6</v>
      </c>
    </row>
    <row r="1016" spans="1:6" ht="15.75" outlineLevel="2" thickBot="1" x14ac:dyDescent="0.3">
      <c r="A1016" s="64" t="s">
        <v>16</v>
      </c>
      <c r="B1016" s="64" t="s">
        <v>340</v>
      </c>
      <c r="C1016" s="64" t="s">
        <v>1484</v>
      </c>
      <c r="D1016" s="65">
        <v>3.7125373986906196E-5</v>
      </c>
      <c r="E1016" s="65">
        <v>5.8424060934978929E-6</v>
      </c>
      <c r="F1016" s="65">
        <v>1.1681309867901668E-6</v>
      </c>
    </row>
    <row r="1017" spans="1:6" ht="15.75" outlineLevel="2" thickBot="1" x14ac:dyDescent="0.3">
      <c r="A1017" s="64" t="s">
        <v>16</v>
      </c>
      <c r="B1017" s="64" t="s">
        <v>341</v>
      </c>
      <c r="C1017" s="64" t="s">
        <v>1485</v>
      </c>
      <c r="D1017" s="65">
        <v>7.8799271355756671E-4</v>
      </c>
      <c r="E1017" s="65">
        <v>1.2446402898019516E-4</v>
      </c>
      <c r="F1017" s="65">
        <v>2.585478715588649E-5</v>
      </c>
    </row>
    <row r="1018" spans="1:6" ht="15.75" outlineLevel="2" thickBot="1" x14ac:dyDescent="0.3">
      <c r="A1018" s="64" t="s">
        <v>16</v>
      </c>
      <c r="B1018" s="64" t="s">
        <v>342</v>
      </c>
      <c r="C1018" s="64" t="s">
        <v>1486</v>
      </c>
      <c r="D1018" s="65">
        <v>1.0295033990361873E-3</v>
      </c>
      <c r="E1018" s="65">
        <v>2.1819929446487924E-4</v>
      </c>
      <c r="F1018" s="65">
        <v>4.9455587164516173E-5</v>
      </c>
    </row>
    <row r="1019" spans="1:6" ht="15.75" outlineLevel="2" thickBot="1" x14ac:dyDescent="0.3">
      <c r="A1019" s="64" t="s">
        <v>16</v>
      </c>
      <c r="B1019" s="64" t="s">
        <v>343</v>
      </c>
      <c r="C1019" s="64" t="s">
        <v>1487</v>
      </c>
      <c r="D1019" s="65">
        <v>2.3522538764119907E-4</v>
      </c>
      <c r="E1019" s="65">
        <v>4.2707855229588485E-5</v>
      </c>
      <c r="F1019" s="65">
        <v>5.3715278789177499E-6</v>
      </c>
    </row>
    <row r="1020" spans="1:6" ht="15.75" outlineLevel="2" thickBot="1" x14ac:dyDescent="0.3">
      <c r="A1020" s="64" t="s">
        <v>16</v>
      </c>
      <c r="B1020" s="64" t="s">
        <v>344</v>
      </c>
      <c r="C1020" s="64" t="s">
        <v>1488</v>
      </c>
      <c r="D1020" s="65">
        <v>6.2767523327207858E-4</v>
      </c>
      <c r="E1020" s="65">
        <v>1.0798706633296883E-4</v>
      </c>
      <c r="F1020" s="65">
        <v>2.4930618710052392E-5</v>
      </c>
    </row>
    <row r="1021" spans="1:6" ht="15.75" outlineLevel="2" thickBot="1" x14ac:dyDescent="0.3">
      <c r="A1021" s="64" t="s">
        <v>16</v>
      </c>
      <c r="B1021" s="64" t="s">
        <v>345</v>
      </c>
      <c r="C1021" s="64" t="s">
        <v>1489</v>
      </c>
      <c r="D1021" s="65">
        <v>9.7487072870911938E-5</v>
      </c>
      <c r="E1021" s="65">
        <v>1.6179739156065194E-5</v>
      </c>
      <c r="F1021" s="65">
        <v>3.7268409795757386E-6</v>
      </c>
    </row>
    <row r="1022" spans="1:6" ht="15.75" outlineLevel="2" thickBot="1" x14ac:dyDescent="0.3">
      <c r="A1022" s="64" t="s">
        <v>16</v>
      </c>
      <c r="B1022" s="64" t="s">
        <v>346</v>
      </c>
      <c r="C1022" s="64" t="s">
        <v>1490</v>
      </c>
      <c r="D1022" s="65">
        <v>6.0477164974435786E-4</v>
      </c>
      <c r="E1022" s="65">
        <v>9.486200791799257E-5</v>
      </c>
      <c r="F1022" s="65">
        <v>2.0424988687345592E-5</v>
      </c>
    </row>
    <row r="1023" spans="1:6" ht="15.75" outlineLevel="2" thickBot="1" x14ac:dyDescent="0.3">
      <c r="A1023" s="64" t="s">
        <v>16</v>
      </c>
      <c r="B1023" s="64" t="s">
        <v>347</v>
      </c>
      <c r="C1023" s="64" t="s">
        <v>1491</v>
      </c>
      <c r="D1023" s="65">
        <v>6.6888479320392292E-4</v>
      </c>
      <c r="E1023" s="65">
        <v>1.0125135077117722E-4</v>
      </c>
      <c r="F1023" s="65">
        <v>1.682688065735681E-5</v>
      </c>
    </row>
    <row r="1024" spans="1:6" ht="15.75" outlineLevel="2" thickBot="1" x14ac:dyDescent="0.3">
      <c r="A1024" s="64" t="s">
        <v>16</v>
      </c>
      <c r="B1024" s="64" t="s">
        <v>348</v>
      </c>
      <c r="C1024" s="64" t="s">
        <v>1492</v>
      </c>
      <c r="D1024" s="65">
        <v>5.3223836559494625E-5</v>
      </c>
      <c r="E1024" s="65">
        <v>8.3653351581484764E-6</v>
      </c>
      <c r="F1024" s="65">
        <v>1.1840139545600273E-6</v>
      </c>
    </row>
    <row r="1025" spans="1:6" ht="15.75" outlineLevel="2" thickBot="1" x14ac:dyDescent="0.3">
      <c r="A1025" s="64" t="s">
        <v>16</v>
      </c>
      <c r="B1025" s="64" t="s">
        <v>349</v>
      </c>
      <c r="C1025" s="64" t="s">
        <v>1493</v>
      </c>
      <c r="D1025" s="65">
        <v>2.124417890155559E-3</v>
      </c>
      <c r="E1025" s="65">
        <v>3.8465295855022707E-4</v>
      </c>
      <c r="F1025" s="65">
        <v>8.7806149074437615E-5</v>
      </c>
    </row>
    <row r="1026" spans="1:6" ht="15.75" outlineLevel="2" thickBot="1" x14ac:dyDescent="0.3">
      <c r="A1026" s="64" t="s">
        <v>16</v>
      </c>
      <c r="B1026" s="64" t="s">
        <v>350</v>
      </c>
      <c r="C1026" s="64" t="s">
        <v>1494</v>
      </c>
      <c r="D1026" s="65">
        <v>1.1402594256811434E-3</v>
      </c>
      <c r="E1026" s="65">
        <v>2.1041739739427316E-4</v>
      </c>
      <c r="F1026" s="65">
        <v>4.8943065767012993E-5</v>
      </c>
    </row>
    <row r="1027" spans="1:6" ht="15.75" outlineLevel="2" thickBot="1" x14ac:dyDescent="0.3">
      <c r="A1027" s="64" t="s">
        <v>16</v>
      </c>
      <c r="B1027" s="64" t="s">
        <v>351</v>
      </c>
      <c r="C1027" s="64" t="s">
        <v>1495</v>
      </c>
      <c r="D1027" s="65">
        <v>8.8029604616060436E-3</v>
      </c>
      <c r="E1027" s="65">
        <v>1.6038979480849144E-3</v>
      </c>
      <c r="F1027" s="65">
        <v>3.4389701672160784E-4</v>
      </c>
    </row>
    <row r="1028" spans="1:6" ht="15.75" outlineLevel="2" thickBot="1" x14ac:dyDescent="0.3">
      <c r="A1028" s="64" t="s">
        <v>16</v>
      </c>
      <c r="B1028" s="64" t="s">
        <v>352</v>
      </c>
      <c r="C1028" s="64" t="s">
        <v>1496</v>
      </c>
      <c r="D1028" s="65">
        <v>0.27902473824424179</v>
      </c>
      <c r="E1028" s="65">
        <v>4.6183137095919057E-2</v>
      </c>
      <c r="F1028" s="65">
        <v>6.8368984891991474E-3</v>
      </c>
    </row>
    <row r="1029" spans="1:6" ht="15.75" outlineLevel="2" thickBot="1" x14ac:dyDescent="0.3">
      <c r="A1029" s="64" t="s">
        <v>16</v>
      </c>
      <c r="B1029" s="64" t="s">
        <v>353</v>
      </c>
      <c r="C1029" s="64" t="s">
        <v>1497</v>
      </c>
      <c r="D1029" s="65">
        <v>1.7204489095444518E-3</v>
      </c>
      <c r="E1029" s="65">
        <v>3.0536816326557237E-4</v>
      </c>
      <c r="F1029" s="65">
        <v>4.0703499365357434E-5</v>
      </c>
    </row>
    <row r="1030" spans="1:6" ht="15.75" outlineLevel="2" thickBot="1" x14ac:dyDescent="0.3">
      <c r="A1030" s="64" t="s">
        <v>16</v>
      </c>
      <c r="B1030" s="64" t="s">
        <v>354</v>
      </c>
      <c r="C1030" s="64" t="s">
        <v>1498</v>
      </c>
      <c r="D1030" s="65">
        <v>5.8296405828755626E-4</v>
      </c>
      <c r="E1030" s="65">
        <v>9.9045949971858377E-5</v>
      </c>
      <c r="F1030" s="65">
        <v>1.3616125237576614E-5</v>
      </c>
    </row>
    <row r="1031" spans="1:6" ht="15.75" outlineLevel="2" thickBot="1" x14ac:dyDescent="0.3">
      <c r="A1031" s="64" t="s">
        <v>16</v>
      </c>
      <c r="B1031" s="64" t="s">
        <v>355</v>
      </c>
      <c r="C1031" s="64" t="s">
        <v>1499</v>
      </c>
      <c r="D1031" s="65">
        <v>4.248419140063692E-4</v>
      </c>
      <c r="E1031" s="65">
        <v>6.8610526228071232E-5</v>
      </c>
      <c r="F1031" s="65">
        <v>1.4538645838931694E-5</v>
      </c>
    </row>
    <row r="1032" spans="1:6" ht="15.75" outlineLevel="2" thickBot="1" x14ac:dyDescent="0.3">
      <c r="A1032" s="64" t="s">
        <v>16</v>
      </c>
      <c r="B1032" s="64" t="s">
        <v>356</v>
      </c>
      <c r="C1032" s="64" t="s">
        <v>1500</v>
      </c>
      <c r="D1032" s="65">
        <v>8.8599308914242658E-4</v>
      </c>
      <c r="E1032" s="65">
        <v>1.7159753910483188E-4</v>
      </c>
      <c r="F1032" s="65">
        <v>2.0406796989881725E-5</v>
      </c>
    </row>
    <row r="1033" spans="1:6" ht="15.75" outlineLevel="2" thickBot="1" x14ac:dyDescent="0.3">
      <c r="A1033" s="64" t="s">
        <v>16</v>
      </c>
      <c r="B1033" s="64" t="s">
        <v>357</v>
      </c>
      <c r="C1033" s="64" t="s">
        <v>1501</v>
      </c>
      <c r="D1033" s="65">
        <v>1.6274035381190537E-2</v>
      </c>
      <c r="E1033" s="65">
        <v>2.6884663513900117E-3</v>
      </c>
      <c r="F1033" s="65">
        <v>3.867992038648896E-4</v>
      </c>
    </row>
    <row r="1034" spans="1:6" ht="15.75" outlineLevel="2" thickBot="1" x14ac:dyDescent="0.3">
      <c r="A1034" s="64" t="s">
        <v>16</v>
      </c>
      <c r="B1034" s="64" t="s">
        <v>358</v>
      </c>
      <c r="C1034" s="64" t="s">
        <v>1502</v>
      </c>
      <c r="D1034" s="65">
        <v>4.0786750224476779E-6</v>
      </c>
      <c r="E1034" s="65">
        <v>9.2813279820135437E-7</v>
      </c>
      <c r="F1034" s="65">
        <v>2.1157890965904339E-7</v>
      </c>
    </row>
    <row r="1035" spans="1:6" ht="15.75" outlineLevel="2" thickBot="1" x14ac:dyDescent="0.3">
      <c r="A1035" s="64" t="s">
        <v>16</v>
      </c>
      <c r="B1035" s="64" t="s">
        <v>359</v>
      </c>
      <c r="C1035" s="64" t="s">
        <v>1503</v>
      </c>
      <c r="D1035" s="65">
        <v>1.3815396207783841E-6</v>
      </c>
      <c r="E1035" s="65">
        <v>2.2232069570684177E-7</v>
      </c>
      <c r="F1035" s="65">
        <v>3.0655858048104795E-8</v>
      </c>
    </row>
    <row r="1036" spans="1:6" ht="15.75" outlineLevel="2" thickBot="1" x14ac:dyDescent="0.3">
      <c r="A1036" s="64" t="s">
        <v>16</v>
      </c>
      <c r="B1036" s="64" t="s">
        <v>360</v>
      </c>
      <c r="C1036" s="64" t="s">
        <v>1504</v>
      </c>
      <c r="D1036" s="65">
        <v>5.1620784337084558E-2</v>
      </c>
      <c r="E1036" s="65">
        <v>1.4578976140870819E-2</v>
      </c>
      <c r="F1036" s="65">
        <v>2.4711013750729157E-3</v>
      </c>
    </row>
    <row r="1037" spans="1:6" ht="15.75" outlineLevel="2" thickBot="1" x14ac:dyDescent="0.3">
      <c r="A1037" s="64" t="s">
        <v>16</v>
      </c>
      <c r="B1037" s="64" t="s">
        <v>361</v>
      </c>
      <c r="C1037" s="64" t="s">
        <v>1505</v>
      </c>
      <c r="D1037" s="65">
        <v>7.4316024611019802E-3</v>
      </c>
      <c r="E1037" s="65">
        <v>1.7923719052828793E-3</v>
      </c>
      <c r="F1037" s="65">
        <v>2.9076540352939459E-4</v>
      </c>
    </row>
    <row r="1038" spans="1:6" ht="15.75" outlineLevel="2" thickBot="1" x14ac:dyDescent="0.3">
      <c r="A1038" s="64" t="s">
        <v>16</v>
      </c>
      <c r="B1038" s="64" t="s">
        <v>362</v>
      </c>
      <c r="C1038" s="64" t="s">
        <v>1506</v>
      </c>
      <c r="D1038" s="65">
        <v>5.8540419156839461E-3</v>
      </c>
      <c r="E1038" s="65">
        <v>1.0607030479734612E-3</v>
      </c>
      <c r="F1038" s="65">
        <v>1.516076463405035E-4</v>
      </c>
    </row>
    <row r="1039" spans="1:6" ht="15.75" outlineLevel="2" thickBot="1" x14ac:dyDescent="0.3">
      <c r="A1039" s="64" t="s">
        <v>16</v>
      </c>
      <c r="B1039" s="64" t="s">
        <v>363</v>
      </c>
      <c r="C1039" s="64" t="s">
        <v>1507</v>
      </c>
      <c r="D1039" s="65">
        <v>8.5585982468106368E-3</v>
      </c>
      <c r="E1039" s="65">
        <v>1.3687162536465374E-3</v>
      </c>
      <c r="F1039" s="65">
        <v>2.5098559297262999E-4</v>
      </c>
    </row>
    <row r="1040" spans="1:6" ht="15.75" outlineLevel="2" thickBot="1" x14ac:dyDescent="0.3">
      <c r="A1040" s="64" t="s">
        <v>16</v>
      </c>
      <c r="B1040" s="64" t="s">
        <v>364</v>
      </c>
      <c r="C1040" s="64" t="s">
        <v>1508</v>
      </c>
      <c r="D1040" s="65">
        <v>2.3026348877086723E-4</v>
      </c>
      <c r="E1040" s="65">
        <v>4.0135580498213369E-5</v>
      </c>
      <c r="F1040" s="65">
        <v>8.6881507135122359E-6</v>
      </c>
    </row>
    <row r="1041" spans="1:6" ht="15.75" outlineLevel="2" thickBot="1" x14ac:dyDescent="0.3">
      <c r="A1041" s="64" t="s">
        <v>16</v>
      </c>
      <c r="B1041" s="64" t="s">
        <v>365</v>
      </c>
      <c r="C1041" s="64" t="s">
        <v>1509</v>
      </c>
      <c r="D1041" s="65">
        <v>7.9280790066037861E-5</v>
      </c>
      <c r="E1041" s="65">
        <v>1.4725849611391908E-5</v>
      </c>
      <c r="F1041" s="65">
        <v>2.0595096698282879E-6</v>
      </c>
    </row>
    <row r="1042" spans="1:6" ht="15.75" outlineLevel="2" thickBot="1" x14ac:dyDescent="0.3">
      <c r="A1042" s="64" t="s">
        <v>16</v>
      </c>
      <c r="B1042" s="64" t="s">
        <v>444</v>
      </c>
      <c r="C1042" s="64" t="s">
        <v>1588</v>
      </c>
      <c r="D1042" s="65">
        <v>2.5767608313333366E-5</v>
      </c>
      <c r="E1042" s="65">
        <v>3.6964209591490132E-6</v>
      </c>
      <c r="F1042" s="65">
        <v>7.822807017375984E-7</v>
      </c>
    </row>
    <row r="1043" spans="1:6" ht="15.75" outlineLevel="1" thickBot="1" x14ac:dyDescent="0.3">
      <c r="A1043" s="67" t="s">
        <v>1645</v>
      </c>
      <c r="B1043" s="64"/>
      <c r="C1043" s="64"/>
      <c r="D1043" s="65">
        <f>SUBTOTAL(9,D837:D1042)</f>
        <v>53.190649002146117</v>
      </c>
      <c r="E1043" s="65">
        <f>SUBTOTAL(9,E837:E1042)</f>
        <v>1.5000669985634913</v>
      </c>
      <c r="F1043" s="65">
        <f>SUBTOTAL(9,F837:F1042)</f>
        <v>2.7118552644731024</v>
      </c>
    </row>
    <row r="1044" spans="1:6" ht="15.75" outlineLevel="2" thickBot="1" x14ac:dyDescent="0.3">
      <c r="A1044" s="64" t="s">
        <v>17</v>
      </c>
      <c r="B1044" s="64" t="s">
        <v>248</v>
      </c>
      <c r="C1044" s="64" t="s">
        <v>1392</v>
      </c>
      <c r="D1044" s="65">
        <v>2.2404185018136112E-3</v>
      </c>
      <c r="E1044" s="65">
        <v>2.2946900983946579E-5</v>
      </c>
      <c r="F1044" s="65">
        <v>5.3757793365145749E-4</v>
      </c>
    </row>
    <row r="1045" spans="1:6" ht="15.75" outlineLevel="2" thickBot="1" x14ac:dyDescent="0.3">
      <c r="A1045" s="64" t="s">
        <v>17</v>
      </c>
      <c r="B1045" s="64" t="s">
        <v>249</v>
      </c>
      <c r="C1045" s="64" t="s">
        <v>1393</v>
      </c>
      <c r="D1045" s="65">
        <v>1.7144039169747437E-4</v>
      </c>
      <c r="E1045" s="65">
        <v>1.7559304377777198E-6</v>
      </c>
      <c r="F1045" s="65">
        <v>3.9666305649312395E-5</v>
      </c>
    </row>
    <row r="1046" spans="1:6" ht="15.75" outlineLevel="2" thickBot="1" x14ac:dyDescent="0.3">
      <c r="A1046" s="64" t="s">
        <v>17</v>
      </c>
      <c r="B1046" s="64" t="s">
        <v>250</v>
      </c>
      <c r="C1046" s="64" t="s">
        <v>1394</v>
      </c>
      <c r="D1046" s="65">
        <v>2.1418778994842451E-2</v>
      </c>
      <c r="E1046" s="65">
        <v>2.4794607182527682E-4</v>
      </c>
      <c r="F1046" s="65">
        <v>5.7373895732573408E-3</v>
      </c>
    </row>
    <row r="1047" spans="1:6" ht="15.75" outlineLevel="2" thickBot="1" x14ac:dyDescent="0.3">
      <c r="A1047" s="64" t="s">
        <v>17</v>
      </c>
      <c r="B1047" s="64" t="s">
        <v>251</v>
      </c>
      <c r="C1047" s="64" t="s">
        <v>1395</v>
      </c>
      <c r="D1047" s="65">
        <v>2.0944684374435224E-2</v>
      </c>
      <c r="E1047" s="65">
        <v>2.3984214977902963E-4</v>
      </c>
      <c r="F1047" s="65">
        <v>5.0513063796062529E-3</v>
      </c>
    </row>
    <row r="1048" spans="1:6" ht="15.75" outlineLevel="2" thickBot="1" x14ac:dyDescent="0.3">
      <c r="A1048" s="64" t="s">
        <v>17</v>
      </c>
      <c r="B1048" s="64" t="s">
        <v>252</v>
      </c>
      <c r="C1048" s="64" t="s">
        <v>1396</v>
      </c>
      <c r="D1048" s="65">
        <v>0.18548386834518837</v>
      </c>
      <c r="E1048" s="65">
        <v>2.0718518648680561E-3</v>
      </c>
      <c r="F1048" s="65">
        <v>6.9967546284482082E-2</v>
      </c>
    </row>
    <row r="1049" spans="1:6" ht="15.75" outlineLevel="2" thickBot="1" x14ac:dyDescent="0.3">
      <c r="A1049" s="64" t="s">
        <v>17</v>
      </c>
      <c r="B1049" s="64" t="s">
        <v>253</v>
      </c>
      <c r="C1049" s="64" t="s">
        <v>1397</v>
      </c>
      <c r="D1049" s="65">
        <v>0.22953944207338145</v>
      </c>
      <c r="E1049" s="65">
        <v>1.4405393566662879E-3</v>
      </c>
      <c r="F1049" s="65">
        <v>6.4506410757728949E-2</v>
      </c>
    </row>
    <row r="1050" spans="1:6" ht="15.75" customHeight="1" outlineLevel="2" thickBot="1" x14ac:dyDescent="0.3">
      <c r="A1050" s="64" t="s">
        <v>17</v>
      </c>
      <c r="B1050" s="64" t="s">
        <v>254</v>
      </c>
      <c r="C1050" s="64" t="s">
        <v>1398</v>
      </c>
      <c r="D1050" s="65">
        <v>0.37991475308295475</v>
      </c>
      <c r="E1050" s="65">
        <v>4.6403644146494841E-3</v>
      </c>
      <c r="F1050" s="65">
        <v>0.1139436027557594</v>
      </c>
    </row>
    <row r="1051" spans="1:6" ht="15.75" customHeight="1" outlineLevel="2" thickBot="1" x14ac:dyDescent="0.3">
      <c r="A1051" s="64" t="s">
        <v>17</v>
      </c>
      <c r="B1051" s="64" t="s">
        <v>255</v>
      </c>
      <c r="C1051" s="64" t="s">
        <v>1399</v>
      </c>
      <c r="D1051" s="65">
        <v>0.20043491075259781</v>
      </c>
      <c r="E1051" s="65">
        <v>2.0202746303820559E-3</v>
      </c>
      <c r="F1051" s="65">
        <v>5.1451834830574167E-2</v>
      </c>
    </row>
    <row r="1052" spans="1:6" ht="15.75" outlineLevel="2" thickBot="1" x14ac:dyDescent="0.3">
      <c r="A1052" s="64" t="s">
        <v>17</v>
      </c>
      <c r="B1052" s="64" t="s">
        <v>256</v>
      </c>
      <c r="C1052" s="64" t="s">
        <v>1400</v>
      </c>
      <c r="D1052" s="65">
        <v>0.25935405084797447</v>
      </c>
      <c r="E1052" s="65">
        <v>2.966318840447674E-3</v>
      </c>
      <c r="F1052" s="65">
        <v>6.8681119388352918E-2</v>
      </c>
    </row>
    <row r="1053" spans="1:6" ht="15.75" outlineLevel="2" thickBot="1" x14ac:dyDescent="0.3">
      <c r="A1053" s="64" t="s">
        <v>17</v>
      </c>
      <c r="B1053" s="64" t="s">
        <v>257</v>
      </c>
      <c r="C1053" s="64" t="s">
        <v>1401</v>
      </c>
      <c r="D1053" s="65">
        <v>0.22335105581031928</v>
      </c>
      <c r="E1053" s="65">
        <v>1.8729569092012046E-3</v>
      </c>
      <c r="F1053" s="65">
        <v>5.142153007562314E-2</v>
      </c>
    </row>
    <row r="1054" spans="1:6" ht="15.75" outlineLevel="2" thickBot="1" x14ac:dyDescent="0.3">
      <c r="A1054" s="64" t="s">
        <v>17</v>
      </c>
      <c r="B1054" s="64" t="s">
        <v>258</v>
      </c>
      <c r="C1054" s="64" t="s">
        <v>1402</v>
      </c>
      <c r="D1054" s="65">
        <v>0</v>
      </c>
      <c r="E1054" s="65">
        <v>0</v>
      </c>
      <c r="F1054" s="65">
        <v>4.153840216085428E-3</v>
      </c>
    </row>
    <row r="1055" spans="1:6" ht="15.75" outlineLevel="2" thickBot="1" x14ac:dyDescent="0.3">
      <c r="A1055" s="64" t="s">
        <v>17</v>
      </c>
      <c r="B1055" s="64" t="s">
        <v>259</v>
      </c>
      <c r="C1055" s="64" t="s">
        <v>1403</v>
      </c>
      <c r="D1055" s="65">
        <v>0</v>
      </c>
      <c r="E1055" s="65">
        <v>0</v>
      </c>
      <c r="F1055" s="65">
        <v>1.1668548711311053E-4</v>
      </c>
    </row>
    <row r="1056" spans="1:6" ht="15.75" outlineLevel="2" thickBot="1" x14ac:dyDescent="0.3">
      <c r="A1056" s="64" t="s">
        <v>17</v>
      </c>
      <c r="B1056" s="64" t="s">
        <v>260</v>
      </c>
      <c r="C1056" s="64" t="s">
        <v>1404</v>
      </c>
      <c r="D1056" s="65">
        <v>9.2426677279778809E-5</v>
      </c>
      <c r="E1056" s="65">
        <v>1.0083559123947509E-6</v>
      </c>
      <c r="F1056" s="65">
        <v>1.9142316657863146E-5</v>
      </c>
    </row>
    <row r="1057" spans="1:6" ht="15.75" outlineLevel="2" thickBot="1" x14ac:dyDescent="0.3">
      <c r="A1057" s="64" t="s">
        <v>17</v>
      </c>
      <c r="B1057" s="64" t="s">
        <v>262</v>
      </c>
      <c r="C1057" s="64" t="s">
        <v>1406</v>
      </c>
      <c r="D1057" s="65">
        <v>1.5529005412403107E-2</v>
      </c>
      <c r="E1057" s="65">
        <v>1.6900658605869257E-4</v>
      </c>
      <c r="F1057" s="65">
        <v>4.4132078736180162E-3</v>
      </c>
    </row>
    <row r="1058" spans="1:6" ht="15.75" outlineLevel="2" thickBot="1" x14ac:dyDescent="0.3">
      <c r="A1058" s="64" t="s">
        <v>17</v>
      </c>
      <c r="B1058" s="64" t="s">
        <v>263</v>
      </c>
      <c r="C1058" s="64" t="s">
        <v>1407</v>
      </c>
      <c r="D1058" s="65">
        <v>0.10082306697434229</v>
      </c>
      <c r="E1058" s="65">
        <v>1.1518012340642251E-3</v>
      </c>
      <c r="F1058" s="65">
        <v>3.112778891656047E-2</v>
      </c>
    </row>
    <row r="1059" spans="1:6" ht="15.75" outlineLevel="2" thickBot="1" x14ac:dyDescent="0.3">
      <c r="A1059" s="64" t="s">
        <v>17</v>
      </c>
      <c r="B1059" s="64" t="s">
        <v>264</v>
      </c>
      <c r="C1059" s="64" t="s">
        <v>1408</v>
      </c>
      <c r="D1059" s="65">
        <v>3.8635235732180695E-5</v>
      </c>
      <c r="E1059" s="65">
        <v>3.9571093001083511E-7</v>
      </c>
      <c r="F1059" s="65">
        <v>1.0478545473319468E-5</v>
      </c>
    </row>
    <row r="1060" spans="1:6" ht="15.75" outlineLevel="2" thickBot="1" x14ac:dyDescent="0.3">
      <c r="A1060" s="64" t="s">
        <v>17</v>
      </c>
      <c r="B1060" s="64" t="s">
        <v>265</v>
      </c>
      <c r="C1060" s="64" t="s">
        <v>1409</v>
      </c>
      <c r="D1060" s="65">
        <v>6.7392280147498E-4</v>
      </c>
      <c r="E1060" s="65">
        <v>6.9024447330875042E-6</v>
      </c>
      <c r="F1060" s="65">
        <v>1.9134316317463899E-4</v>
      </c>
    </row>
    <row r="1061" spans="1:6" ht="15.75" outlineLevel="2" thickBot="1" x14ac:dyDescent="0.3">
      <c r="A1061" s="64" t="s">
        <v>17</v>
      </c>
      <c r="B1061" s="64" t="s">
        <v>269</v>
      </c>
      <c r="C1061" s="64" t="s">
        <v>1413</v>
      </c>
      <c r="D1061" s="65">
        <v>0.53794744094419644</v>
      </c>
      <c r="E1061" s="65">
        <v>3.5256267080513988E-3</v>
      </c>
      <c r="F1061" s="65">
        <v>1.077205072288407E-2</v>
      </c>
    </row>
    <row r="1062" spans="1:6" ht="15.75" outlineLevel="2" thickBot="1" x14ac:dyDescent="0.3">
      <c r="A1062" s="64" t="s">
        <v>17</v>
      </c>
      <c r="B1062" s="64" t="s">
        <v>290</v>
      </c>
      <c r="C1062" s="64" t="s">
        <v>1434</v>
      </c>
      <c r="D1062" s="65">
        <v>0.14408904173785284</v>
      </c>
      <c r="E1062" s="65">
        <v>4.4216120425267088E-3</v>
      </c>
      <c r="F1062" s="65">
        <v>4.0960606388086417E-3</v>
      </c>
    </row>
    <row r="1063" spans="1:6" ht="15.75" outlineLevel="2" thickBot="1" x14ac:dyDescent="0.3">
      <c r="A1063" s="64" t="s">
        <v>17</v>
      </c>
      <c r="B1063" s="64" t="s">
        <v>291</v>
      </c>
      <c r="C1063" s="64" t="s">
        <v>1435</v>
      </c>
      <c r="D1063" s="65">
        <v>8.8835545121117993E-2</v>
      </c>
      <c r="E1063" s="65">
        <v>7.2856888216047922E-3</v>
      </c>
      <c r="F1063" s="65">
        <v>3.0132706878043323E-3</v>
      </c>
    </row>
    <row r="1064" spans="1:6" ht="15.75" outlineLevel="2" thickBot="1" x14ac:dyDescent="0.3">
      <c r="A1064" s="64" t="s">
        <v>17</v>
      </c>
      <c r="B1064" s="64" t="s">
        <v>292</v>
      </c>
      <c r="C1064" s="64" t="s">
        <v>1436</v>
      </c>
      <c r="D1064" s="65">
        <v>0.1073107333823129</v>
      </c>
      <c r="E1064" s="65">
        <v>1.477814869049369E-3</v>
      </c>
      <c r="F1064" s="65">
        <v>2.4795201384910795E-3</v>
      </c>
    </row>
    <row r="1065" spans="1:6" ht="15.75" outlineLevel="2" thickBot="1" x14ac:dyDescent="0.3">
      <c r="A1065" s="64" t="s">
        <v>17</v>
      </c>
      <c r="B1065" s="64" t="s">
        <v>293</v>
      </c>
      <c r="C1065" s="64" t="s">
        <v>1437</v>
      </c>
      <c r="D1065" s="65">
        <v>0.33238753408097538</v>
      </c>
      <c r="E1065" s="65">
        <v>3.0104068061749985E-3</v>
      </c>
      <c r="F1065" s="65">
        <v>1.0354884472760834E-2</v>
      </c>
    </row>
    <row r="1066" spans="1:6" ht="15.75" outlineLevel="2" thickBot="1" x14ac:dyDescent="0.3">
      <c r="A1066" s="64" t="s">
        <v>17</v>
      </c>
      <c r="B1066" s="64" t="s">
        <v>294</v>
      </c>
      <c r="C1066" s="64" t="s">
        <v>1438</v>
      </c>
      <c r="D1066" s="65">
        <v>1.0735239896093244E-2</v>
      </c>
      <c r="E1066" s="65">
        <v>2.4329326772158243E-4</v>
      </c>
      <c r="F1066" s="65">
        <v>2.6479080407382731E-4</v>
      </c>
    </row>
    <row r="1067" spans="1:6" ht="15.75" outlineLevel="2" thickBot="1" x14ac:dyDescent="0.3">
      <c r="A1067" s="64" t="s">
        <v>17</v>
      </c>
      <c r="B1067" s="64" t="s">
        <v>295</v>
      </c>
      <c r="C1067" s="64" t="s">
        <v>1439</v>
      </c>
      <c r="D1067" s="65">
        <v>1.4630385994867302E-2</v>
      </c>
      <c r="E1067" s="65">
        <v>9.2431109462887007E-5</v>
      </c>
      <c r="F1067" s="65">
        <v>2.8285349589488934E-4</v>
      </c>
    </row>
    <row r="1068" spans="1:6" ht="15.75" outlineLevel="2" thickBot="1" x14ac:dyDescent="0.3">
      <c r="A1068" s="64" t="s">
        <v>17</v>
      </c>
      <c r="B1068" s="64" t="s">
        <v>296</v>
      </c>
      <c r="C1068" s="64" t="s">
        <v>1440</v>
      </c>
      <c r="D1068" s="65">
        <v>6.153247675439906E-3</v>
      </c>
      <c r="E1068" s="65">
        <v>5.3834882115753814E-4</v>
      </c>
      <c r="F1068" s="65">
        <v>2.0135229252353431E-4</v>
      </c>
    </row>
    <row r="1069" spans="1:6" ht="15.75" outlineLevel="2" thickBot="1" x14ac:dyDescent="0.3">
      <c r="A1069" s="64" t="s">
        <v>17</v>
      </c>
      <c r="B1069" s="64" t="s">
        <v>297</v>
      </c>
      <c r="C1069" s="64" t="s">
        <v>1441</v>
      </c>
      <c r="D1069" s="65">
        <v>3.2092848520819608</v>
      </c>
      <c r="E1069" s="65">
        <v>3.3326639439925053E-2</v>
      </c>
      <c r="F1069" s="65">
        <v>0.27273030720612729</v>
      </c>
    </row>
    <row r="1070" spans="1:6" ht="15.75" outlineLevel="2" thickBot="1" x14ac:dyDescent="0.3">
      <c r="A1070" s="64" t="s">
        <v>17</v>
      </c>
      <c r="B1070" s="64" t="s">
        <v>298</v>
      </c>
      <c r="C1070" s="64" t="s">
        <v>1442</v>
      </c>
      <c r="D1070" s="65">
        <v>0.43318679213028766</v>
      </c>
      <c r="E1070" s="65">
        <v>4.4116734580774038E-3</v>
      </c>
      <c r="F1070" s="65">
        <v>2.6516226836755669E-2</v>
      </c>
    </row>
    <row r="1071" spans="1:6" ht="15.75" outlineLevel="2" thickBot="1" x14ac:dyDescent="0.3">
      <c r="A1071" s="64" t="s">
        <v>17</v>
      </c>
      <c r="B1071" s="64" t="s">
        <v>299</v>
      </c>
      <c r="C1071" s="64" t="s">
        <v>1443</v>
      </c>
      <c r="D1071" s="65">
        <v>0.27602450152411573</v>
      </c>
      <c r="E1071" s="65">
        <v>2.8662237933156521E-3</v>
      </c>
      <c r="F1071" s="65">
        <v>2.4470605487751922E-2</v>
      </c>
    </row>
    <row r="1072" spans="1:6" ht="15.75" outlineLevel="2" thickBot="1" x14ac:dyDescent="0.3">
      <c r="A1072" s="64" t="s">
        <v>17</v>
      </c>
      <c r="B1072" s="64" t="s">
        <v>300</v>
      </c>
      <c r="C1072" s="64" t="s">
        <v>1444</v>
      </c>
      <c r="D1072" s="65">
        <v>0.25842442933995619</v>
      </c>
      <c r="E1072" s="65">
        <v>2.6419756552257499E-3</v>
      </c>
      <c r="F1072" s="65">
        <v>1.8478985555136059E-2</v>
      </c>
    </row>
    <row r="1073" spans="1:6" ht="16.5" customHeight="1" outlineLevel="2" thickBot="1" x14ac:dyDescent="0.3">
      <c r="A1073" s="64" t="s">
        <v>17</v>
      </c>
      <c r="B1073" s="64" t="s">
        <v>301</v>
      </c>
      <c r="C1073" s="64" t="s">
        <v>1445</v>
      </c>
      <c r="D1073" s="65">
        <v>1.7196622608327779E-2</v>
      </c>
      <c r="E1073" s="65">
        <v>1.757171467791491E-4</v>
      </c>
      <c r="F1073" s="65">
        <v>1.7552071886365078E-3</v>
      </c>
    </row>
    <row r="1074" spans="1:6" ht="15.75" customHeight="1" outlineLevel="2" thickBot="1" x14ac:dyDescent="0.3">
      <c r="A1074" s="64" t="s">
        <v>17</v>
      </c>
      <c r="B1074" s="64" t="s">
        <v>302</v>
      </c>
      <c r="C1074" s="64" t="s">
        <v>1446</v>
      </c>
      <c r="D1074" s="65">
        <v>1.2540487394304398E-2</v>
      </c>
      <c r="E1074" s="65">
        <v>1.0134167212475729E-4</v>
      </c>
      <c r="F1074" s="65">
        <v>7.1294749438450861E-4</v>
      </c>
    </row>
    <row r="1075" spans="1:6" ht="15.75" outlineLevel="2" thickBot="1" x14ac:dyDescent="0.3">
      <c r="A1075" s="64" t="s">
        <v>17</v>
      </c>
      <c r="B1075" s="64" t="s">
        <v>303</v>
      </c>
      <c r="C1075" s="64" t="s">
        <v>1447</v>
      </c>
      <c r="D1075" s="65">
        <v>3.2800984624221749E-2</v>
      </c>
      <c r="E1075" s="65">
        <v>3.3507103860110803E-4</v>
      </c>
      <c r="F1075" s="65">
        <v>2.2142408630877494E-3</v>
      </c>
    </row>
    <row r="1076" spans="1:6" ht="15.75" outlineLevel="2" thickBot="1" x14ac:dyDescent="0.3">
      <c r="A1076" s="64" t="s">
        <v>17</v>
      </c>
      <c r="B1076" s="64" t="s">
        <v>304</v>
      </c>
      <c r="C1076" s="64" t="s">
        <v>1448</v>
      </c>
      <c r="D1076" s="65">
        <v>0.54189843831943796</v>
      </c>
      <c r="E1076" s="65">
        <v>4.6696692082594362E-3</v>
      </c>
      <c r="F1076" s="65">
        <v>1.6767560207676495E-2</v>
      </c>
    </row>
    <row r="1077" spans="1:6" ht="15.75" outlineLevel="2" thickBot="1" x14ac:dyDescent="0.3">
      <c r="A1077" s="64" t="s">
        <v>17</v>
      </c>
      <c r="B1077" s="64" t="s">
        <v>305</v>
      </c>
      <c r="C1077" s="64" t="s">
        <v>1449</v>
      </c>
      <c r="D1077" s="65">
        <v>0</v>
      </c>
      <c r="E1077" s="65">
        <v>0</v>
      </c>
      <c r="F1077" s="65">
        <v>9.6366041664374923E-3</v>
      </c>
    </row>
    <row r="1078" spans="1:6" ht="15.75" outlineLevel="2" thickBot="1" x14ac:dyDescent="0.3">
      <c r="A1078" s="64" t="s">
        <v>17</v>
      </c>
      <c r="B1078" s="64" t="s">
        <v>306</v>
      </c>
      <c r="C1078" s="64" t="s">
        <v>1450</v>
      </c>
      <c r="D1078" s="65">
        <v>0</v>
      </c>
      <c r="E1078" s="65">
        <v>0</v>
      </c>
      <c r="F1078" s="65">
        <v>2.7626985607695509E-4</v>
      </c>
    </row>
    <row r="1079" spans="1:6" ht="15.75" outlineLevel="2" thickBot="1" x14ac:dyDescent="0.3">
      <c r="A1079" s="64" t="s">
        <v>17</v>
      </c>
      <c r="B1079" s="64" t="s">
        <v>307</v>
      </c>
      <c r="C1079" s="64" t="s">
        <v>1451</v>
      </c>
      <c r="D1079" s="65">
        <v>0.99378105595389621</v>
      </c>
      <c r="E1079" s="65">
        <v>6.9521013145414264E-3</v>
      </c>
      <c r="F1079" s="65">
        <v>3.4745888063729226E-2</v>
      </c>
    </row>
    <row r="1080" spans="1:6" ht="15.75" outlineLevel="2" thickBot="1" x14ac:dyDescent="0.3">
      <c r="A1080" s="64" t="s">
        <v>17</v>
      </c>
      <c r="B1080" s="64" t="s">
        <v>308</v>
      </c>
      <c r="C1080" s="64" t="s">
        <v>1452</v>
      </c>
      <c r="D1080" s="65">
        <v>8.6978998132368451E-2</v>
      </c>
      <c r="E1080" s="65">
        <v>5.5168931115608783E-4</v>
      </c>
      <c r="F1080" s="65">
        <v>1.8350695167659609E-3</v>
      </c>
    </row>
    <row r="1081" spans="1:6" ht="15.75" outlineLevel="2" thickBot="1" x14ac:dyDescent="0.3">
      <c r="A1081" s="64" t="s">
        <v>17</v>
      </c>
      <c r="B1081" s="64" t="s">
        <v>309</v>
      </c>
      <c r="C1081" s="64" t="s">
        <v>1453</v>
      </c>
      <c r="D1081" s="65">
        <v>0.10304725251453756</v>
      </c>
      <c r="E1081" s="65">
        <v>8.5623621457007592E-4</v>
      </c>
      <c r="F1081" s="65">
        <v>2.7435337108896391E-3</v>
      </c>
    </row>
    <row r="1082" spans="1:6" ht="15.75" outlineLevel="2" thickBot="1" x14ac:dyDescent="0.3">
      <c r="A1082" s="64" t="s">
        <v>17</v>
      </c>
      <c r="B1082" s="64" t="s">
        <v>310</v>
      </c>
      <c r="C1082" s="64" t="s">
        <v>1454</v>
      </c>
      <c r="D1082" s="65">
        <v>2.9930441978556963E-2</v>
      </c>
      <c r="E1082" s="65">
        <v>3.0887837960988227E-4</v>
      </c>
      <c r="F1082" s="65">
        <v>2.1549057468849709E-3</v>
      </c>
    </row>
    <row r="1083" spans="1:6" ht="15.75" outlineLevel="2" thickBot="1" x14ac:dyDescent="0.3">
      <c r="A1083" s="64" t="s">
        <v>17</v>
      </c>
      <c r="B1083" s="64" t="s">
        <v>311</v>
      </c>
      <c r="C1083" s="64" t="s">
        <v>1455</v>
      </c>
      <c r="D1083" s="65">
        <v>13.31421790059186</v>
      </c>
      <c r="E1083" s="65">
        <v>9.2968709112526166E-2</v>
      </c>
      <c r="F1083" s="65">
        <v>0.37718797116642588</v>
      </c>
    </row>
    <row r="1084" spans="1:6" ht="15.75" outlineLevel="2" thickBot="1" x14ac:dyDescent="0.3">
      <c r="A1084" s="64" t="s">
        <v>17</v>
      </c>
      <c r="B1084" s="64" t="s">
        <v>312</v>
      </c>
      <c r="C1084" s="64" t="s">
        <v>1456</v>
      </c>
      <c r="D1084" s="65">
        <v>1.1826226792918693</v>
      </c>
      <c r="E1084" s="65">
        <v>7.4967784700201729E-3</v>
      </c>
      <c r="F1084" s="65">
        <v>2.3812174154125454E-2</v>
      </c>
    </row>
    <row r="1085" spans="1:6" ht="15.75" outlineLevel="2" thickBot="1" x14ac:dyDescent="0.3">
      <c r="A1085" s="64" t="s">
        <v>17</v>
      </c>
      <c r="B1085" s="64" t="s">
        <v>313</v>
      </c>
      <c r="C1085" s="64" t="s">
        <v>1457</v>
      </c>
      <c r="D1085" s="65">
        <v>0.12243395009146518</v>
      </c>
      <c r="E1085" s="65">
        <v>1.2714195391537646E-3</v>
      </c>
      <c r="F1085" s="65">
        <v>2.508660468141541E-3</v>
      </c>
    </row>
    <row r="1086" spans="1:6" ht="15.75" outlineLevel="2" thickBot="1" x14ac:dyDescent="0.3">
      <c r="A1086" s="64" t="s">
        <v>17</v>
      </c>
      <c r="B1086" s="64" t="s">
        <v>314</v>
      </c>
      <c r="C1086" s="64" t="s">
        <v>1458</v>
      </c>
      <c r="D1086" s="65">
        <v>3.2819188793070535</v>
      </c>
      <c r="E1086" s="65">
        <v>2.4041095944308193E-2</v>
      </c>
      <c r="F1086" s="65">
        <v>6.9336761327442292E-2</v>
      </c>
    </row>
    <row r="1087" spans="1:6" ht="15.75" outlineLevel="2" thickBot="1" x14ac:dyDescent="0.3">
      <c r="A1087" s="64" t="s">
        <v>17</v>
      </c>
      <c r="B1087" s="64" t="s">
        <v>315</v>
      </c>
      <c r="C1087" s="64" t="s">
        <v>1459</v>
      </c>
      <c r="D1087" s="65">
        <v>0.40089245580724575</v>
      </c>
      <c r="E1087" s="65">
        <v>3.8254758131316853E-3</v>
      </c>
      <c r="F1087" s="65">
        <v>1.8141214129710776E-2</v>
      </c>
    </row>
    <row r="1088" spans="1:6" ht="15.75" outlineLevel="2" thickBot="1" x14ac:dyDescent="0.3">
      <c r="A1088" s="64" t="s">
        <v>17</v>
      </c>
      <c r="B1088" s="64" t="s">
        <v>316</v>
      </c>
      <c r="C1088" s="64" t="s">
        <v>1460</v>
      </c>
      <c r="D1088" s="65">
        <v>9.9306521942012699E-2</v>
      </c>
      <c r="E1088" s="65">
        <v>9.4651604688077238E-4</v>
      </c>
      <c r="F1088" s="65">
        <v>4.3228668338742967E-3</v>
      </c>
    </row>
    <row r="1089" spans="1:6" ht="15.75" outlineLevel="2" thickBot="1" x14ac:dyDescent="0.3">
      <c r="A1089" s="64" t="s">
        <v>17</v>
      </c>
      <c r="B1089" s="64" t="s">
        <v>327</v>
      </c>
      <c r="C1089" s="64" t="s">
        <v>1471</v>
      </c>
      <c r="D1089" s="65">
        <v>3.9177653534366965</v>
      </c>
      <c r="E1089" s="65">
        <v>2.968085603850577E-2</v>
      </c>
      <c r="F1089" s="65">
        <v>0.11260115393222049</v>
      </c>
    </row>
    <row r="1090" spans="1:6" ht="15.75" outlineLevel="2" thickBot="1" x14ac:dyDescent="0.3">
      <c r="A1090" s="64" t="s">
        <v>17</v>
      </c>
      <c r="B1090" s="64" t="s">
        <v>328</v>
      </c>
      <c r="C1090" s="64" t="s">
        <v>1472</v>
      </c>
      <c r="D1090" s="65">
        <v>0.76821607748962184</v>
      </c>
      <c r="E1090" s="65">
        <v>7.7306075394316526E-3</v>
      </c>
      <c r="F1090" s="65">
        <v>2.4500097218508321E-2</v>
      </c>
    </row>
    <row r="1091" spans="1:6" ht="15.75" outlineLevel="2" thickBot="1" x14ac:dyDescent="0.3">
      <c r="A1091" s="64" t="s">
        <v>17</v>
      </c>
      <c r="B1091" s="64" t="s">
        <v>329</v>
      </c>
      <c r="C1091" s="64" t="s">
        <v>1473</v>
      </c>
      <c r="D1091" s="65">
        <v>0.36670129993317252</v>
      </c>
      <c r="E1091" s="65">
        <v>3.8406441634098016E-3</v>
      </c>
      <c r="F1091" s="65">
        <v>1.0091359775045836E-2</v>
      </c>
    </row>
    <row r="1092" spans="1:6" ht="15.75" outlineLevel="2" thickBot="1" x14ac:dyDescent="0.3">
      <c r="A1092" s="64" t="s">
        <v>17</v>
      </c>
      <c r="B1092" s="64" t="s">
        <v>330</v>
      </c>
      <c r="C1092" s="64" t="s">
        <v>1474</v>
      </c>
      <c r="D1092" s="65">
        <v>1.0063482411734865</v>
      </c>
      <c r="E1092" s="65">
        <v>7.8195986233440713E-3</v>
      </c>
      <c r="F1092" s="65">
        <v>2.2978410845681283E-2</v>
      </c>
    </row>
    <row r="1093" spans="1:6" ht="15.75" outlineLevel="2" thickBot="1" x14ac:dyDescent="0.3">
      <c r="A1093" s="64" t="s">
        <v>17</v>
      </c>
      <c r="B1093" s="64" t="s">
        <v>331</v>
      </c>
      <c r="C1093" s="64" t="s">
        <v>1475</v>
      </c>
      <c r="D1093" s="65">
        <v>1.5451280024056184</v>
      </c>
      <c r="E1093" s="65">
        <v>1.1827267924461225E-2</v>
      </c>
      <c r="F1093" s="65">
        <v>4.7326985641898675E-2</v>
      </c>
    </row>
    <row r="1094" spans="1:6" ht="15.75" outlineLevel="2" thickBot="1" x14ac:dyDescent="0.3">
      <c r="A1094" s="64" t="s">
        <v>17</v>
      </c>
      <c r="B1094" s="64" t="s">
        <v>332</v>
      </c>
      <c r="C1094" s="64" t="s">
        <v>1476</v>
      </c>
      <c r="D1094" s="65">
        <v>7.8698576264447651E-2</v>
      </c>
      <c r="E1094" s="65">
        <v>5.4932996715832043E-4</v>
      </c>
      <c r="F1094" s="65">
        <v>1.6510675230113733E-3</v>
      </c>
    </row>
    <row r="1095" spans="1:6" ht="15.75" outlineLevel="2" thickBot="1" x14ac:dyDescent="0.3">
      <c r="A1095" s="64" t="s">
        <v>17</v>
      </c>
      <c r="B1095" s="64" t="s">
        <v>445</v>
      </c>
      <c r="C1095" s="64" t="s">
        <v>1479</v>
      </c>
      <c r="D1095" s="65">
        <v>9.7630954167480452E-3</v>
      </c>
      <c r="E1095" s="65">
        <v>6.546405485057823E-5</v>
      </c>
      <c r="F1095" s="65">
        <v>1.8085655887541076E-4</v>
      </c>
    </row>
    <row r="1096" spans="1:6" ht="15.75" outlineLevel="2" thickBot="1" x14ac:dyDescent="0.3">
      <c r="A1096" s="64" t="s">
        <v>17</v>
      </c>
      <c r="B1096" s="64" t="s">
        <v>437</v>
      </c>
      <c r="C1096" s="64" t="s">
        <v>1581</v>
      </c>
      <c r="D1096" s="65">
        <v>0.97389376505603997</v>
      </c>
      <c r="E1096" s="65">
        <v>5.3120051341222892E-2</v>
      </c>
      <c r="F1096" s="65">
        <v>0.3449290442449468</v>
      </c>
    </row>
    <row r="1097" spans="1:6" ht="15.75" outlineLevel="2" thickBot="1" x14ac:dyDescent="0.3">
      <c r="A1097" s="64" t="s">
        <v>17</v>
      </c>
      <c r="B1097" s="64" t="s">
        <v>438</v>
      </c>
      <c r="C1097" s="64" t="s">
        <v>1582</v>
      </c>
      <c r="D1097" s="65">
        <v>0.46592180969835562</v>
      </c>
      <c r="E1097" s="65">
        <v>2.3693908180845383E-2</v>
      </c>
      <c r="F1097" s="65">
        <v>6.172003951965381E-2</v>
      </c>
    </row>
    <row r="1098" spans="1:6" ht="15.75" outlineLevel="2" thickBot="1" x14ac:dyDescent="0.3">
      <c r="A1098" s="64" t="s">
        <v>17</v>
      </c>
      <c r="B1098" s="64" t="s">
        <v>439</v>
      </c>
      <c r="C1098" s="64" t="s">
        <v>1583</v>
      </c>
      <c r="D1098" s="65">
        <v>0.41394679414970215</v>
      </c>
      <c r="E1098" s="65">
        <v>3.2438225214378294E-2</v>
      </c>
      <c r="F1098" s="65">
        <v>2.7909185184141573E-2</v>
      </c>
    </row>
    <row r="1099" spans="1:6" ht="15.75" outlineLevel="2" thickBot="1" x14ac:dyDescent="0.3">
      <c r="A1099" s="64" t="s">
        <v>17</v>
      </c>
      <c r="B1099" s="64" t="s">
        <v>443</v>
      </c>
      <c r="C1099" s="64" t="s">
        <v>1587</v>
      </c>
      <c r="D1099" s="65">
        <v>4.7872618163892254E-3</v>
      </c>
      <c r="E1099" s="65">
        <v>3.4987582646135673E-5</v>
      </c>
      <c r="F1099" s="65">
        <v>1.0647864989185105E-4</v>
      </c>
    </row>
    <row r="1100" spans="1:6" ht="15.75" outlineLevel="2" thickBot="1" x14ac:dyDescent="0.3">
      <c r="A1100" s="64" t="s">
        <v>17</v>
      </c>
      <c r="B1100" s="64" t="s">
        <v>405</v>
      </c>
      <c r="C1100" s="64" t="s">
        <v>1549</v>
      </c>
      <c r="D1100" s="65">
        <v>7.8892018045451685E-3</v>
      </c>
      <c r="E1100" s="65">
        <v>7.7399115190651619E-3</v>
      </c>
      <c r="F1100" s="65">
        <v>1.8999208860958538E-3</v>
      </c>
    </row>
    <row r="1101" spans="1:6" ht="15.75" outlineLevel="2" thickBot="1" x14ac:dyDescent="0.3">
      <c r="A1101" s="64" t="s">
        <v>17</v>
      </c>
      <c r="B1101" s="64" t="s">
        <v>406</v>
      </c>
      <c r="C1101" s="64" t="s">
        <v>1550</v>
      </c>
      <c r="D1101" s="65">
        <v>1.7657117180426764E-2</v>
      </c>
      <c r="E1101" s="65">
        <v>4.472268891842969E-2</v>
      </c>
      <c r="F1101" s="65">
        <v>1.8823289298480898E-3</v>
      </c>
    </row>
    <row r="1102" spans="1:6" ht="15.75" outlineLevel="2" thickBot="1" x14ac:dyDescent="0.3">
      <c r="A1102" s="64" t="s">
        <v>17</v>
      </c>
      <c r="B1102" s="64" t="s">
        <v>407</v>
      </c>
      <c r="C1102" s="64" t="s">
        <v>1551</v>
      </c>
      <c r="D1102" s="65">
        <v>7.2869036703072255E-3</v>
      </c>
      <c r="E1102" s="65">
        <v>2.2743102769222496E-2</v>
      </c>
      <c r="F1102" s="65">
        <v>1.3535998888182493E-3</v>
      </c>
    </row>
    <row r="1103" spans="1:6" ht="15.75" outlineLevel="2" thickBot="1" x14ac:dyDescent="0.3">
      <c r="A1103" s="64" t="s">
        <v>17</v>
      </c>
      <c r="B1103" s="64" t="s">
        <v>408</v>
      </c>
      <c r="C1103" s="64" t="s">
        <v>1552</v>
      </c>
      <c r="D1103" s="65">
        <v>8.9877195195048817E-3</v>
      </c>
      <c r="E1103" s="65">
        <v>2.841439716156588E-2</v>
      </c>
      <c r="F1103" s="65">
        <v>1.9928126574734455E-3</v>
      </c>
    </row>
    <row r="1104" spans="1:6" ht="15.75" outlineLevel="2" thickBot="1" x14ac:dyDescent="0.3">
      <c r="A1104" s="64" t="s">
        <v>17</v>
      </c>
      <c r="B1104" s="64" t="s">
        <v>409</v>
      </c>
      <c r="C1104" s="64" t="s">
        <v>1553</v>
      </c>
      <c r="D1104" s="65">
        <v>1.2535516889590726E-3</v>
      </c>
      <c r="E1104" s="65">
        <v>1.911515534684146E-3</v>
      </c>
      <c r="F1104" s="65">
        <v>3.2904058849624686E-4</v>
      </c>
    </row>
    <row r="1105" spans="1:6" ht="15.75" outlineLevel="2" thickBot="1" x14ac:dyDescent="0.3">
      <c r="A1105" s="64" t="s">
        <v>17</v>
      </c>
      <c r="B1105" s="64" t="s">
        <v>410</v>
      </c>
      <c r="C1105" s="64" t="s">
        <v>1554</v>
      </c>
      <c r="D1105" s="65">
        <v>4.5339666905345667E-2</v>
      </c>
      <c r="E1105" s="65">
        <v>0.15908736289745978</v>
      </c>
      <c r="F1105" s="65">
        <v>9.2393120593918781E-3</v>
      </c>
    </row>
    <row r="1106" spans="1:6" ht="15.75" outlineLevel="2" thickBot="1" x14ac:dyDescent="0.3">
      <c r="A1106" s="64" t="s">
        <v>17</v>
      </c>
      <c r="B1106" s="64" t="s">
        <v>411</v>
      </c>
      <c r="C1106" s="64" t="s">
        <v>1555</v>
      </c>
      <c r="D1106" s="65">
        <v>7.8738158987033974E-3</v>
      </c>
      <c r="E1106" s="65">
        <v>2.0861782383329041E-2</v>
      </c>
      <c r="F1106" s="65">
        <v>1.1201989944403825E-3</v>
      </c>
    </row>
    <row r="1107" spans="1:6" ht="15.75" outlineLevel="2" thickBot="1" x14ac:dyDescent="0.3">
      <c r="A1107" s="64" t="s">
        <v>17</v>
      </c>
      <c r="B1107" s="64" t="s">
        <v>412</v>
      </c>
      <c r="C1107" s="64" t="s">
        <v>1556</v>
      </c>
      <c r="D1107" s="65">
        <v>1.6938257063386942E-6</v>
      </c>
      <c r="E1107" s="65">
        <v>2.9391169316530184E-6</v>
      </c>
      <c r="F1107" s="65">
        <v>4.9223975473813027E-7</v>
      </c>
    </row>
    <row r="1108" spans="1:6" ht="15.75" outlineLevel="2" thickBot="1" x14ac:dyDescent="0.3">
      <c r="A1108" s="64" t="s">
        <v>17</v>
      </c>
      <c r="B1108" s="64" t="s">
        <v>413</v>
      </c>
      <c r="C1108" s="64" t="s">
        <v>1557</v>
      </c>
      <c r="D1108" s="65">
        <v>0</v>
      </c>
      <c r="E1108" s="65">
        <v>0</v>
      </c>
      <c r="F1108" s="65">
        <v>0</v>
      </c>
    </row>
    <row r="1109" spans="1:6" ht="15.75" outlineLevel="2" thickBot="1" x14ac:dyDescent="0.3">
      <c r="A1109" s="64" t="s">
        <v>17</v>
      </c>
      <c r="B1109" s="64" t="s">
        <v>414</v>
      </c>
      <c r="C1109" s="64" t="s">
        <v>1558</v>
      </c>
      <c r="D1109" s="65">
        <v>6.3631416785179728E-3</v>
      </c>
      <c r="E1109" s="65">
        <v>1.4819004807454496E-2</v>
      </c>
      <c r="F1109" s="65">
        <v>1.5767860176404455E-3</v>
      </c>
    </row>
    <row r="1110" spans="1:6" ht="15.75" outlineLevel="2" thickBot="1" x14ac:dyDescent="0.3">
      <c r="A1110" s="64" t="s">
        <v>17</v>
      </c>
      <c r="B1110" s="64" t="s">
        <v>415</v>
      </c>
      <c r="C1110" s="64" t="s">
        <v>1559</v>
      </c>
      <c r="D1110" s="65">
        <v>1.3405167368384643E-3</v>
      </c>
      <c r="E1110" s="65">
        <v>2.9233671732695954E-3</v>
      </c>
      <c r="F1110" s="65">
        <v>3.2815601041291182E-4</v>
      </c>
    </row>
    <row r="1111" spans="1:6" ht="15.75" outlineLevel="2" thickBot="1" x14ac:dyDescent="0.3">
      <c r="A1111" s="64" t="s">
        <v>17</v>
      </c>
      <c r="B1111" s="64" t="s">
        <v>416</v>
      </c>
      <c r="C1111" s="64" t="s">
        <v>1560</v>
      </c>
      <c r="D1111" s="65">
        <v>8.5228044741585043E-3</v>
      </c>
      <c r="E1111" s="65">
        <v>2.3709751589159458E-2</v>
      </c>
      <c r="F1111" s="65">
        <v>2.0133076499638173E-3</v>
      </c>
    </row>
    <row r="1112" spans="1:6" ht="15.75" outlineLevel="2" thickBot="1" x14ac:dyDescent="0.3">
      <c r="A1112" s="64" t="s">
        <v>17</v>
      </c>
      <c r="B1112" s="64" t="s">
        <v>417</v>
      </c>
      <c r="C1112" s="64" t="s">
        <v>1561</v>
      </c>
      <c r="D1112" s="65">
        <v>5.3134041859781802E-4</v>
      </c>
      <c r="E1112" s="65">
        <v>1.6014902691930081E-3</v>
      </c>
      <c r="F1112" s="65">
        <v>1.1091274567908536E-4</v>
      </c>
    </row>
    <row r="1113" spans="1:6" ht="15.75" outlineLevel="2" thickBot="1" x14ac:dyDescent="0.3">
      <c r="A1113" s="64" t="s">
        <v>17</v>
      </c>
      <c r="B1113" s="64" t="s">
        <v>418</v>
      </c>
      <c r="C1113" s="64" t="s">
        <v>1562</v>
      </c>
      <c r="D1113" s="65">
        <v>3.2920059357598165E-5</v>
      </c>
      <c r="E1113" s="65">
        <v>7.0320373112573922E-5</v>
      </c>
      <c r="F1113" s="65">
        <v>7.9208957039463315E-6</v>
      </c>
    </row>
    <row r="1114" spans="1:6" ht="15.75" outlineLevel="2" thickBot="1" x14ac:dyDescent="0.3">
      <c r="A1114" s="64" t="s">
        <v>17</v>
      </c>
      <c r="B1114" s="64" t="s">
        <v>429</v>
      </c>
      <c r="C1114" s="64" t="s">
        <v>1573</v>
      </c>
      <c r="D1114" s="65">
        <v>3.9217991803228686E-2</v>
      </c>
      <c r="E1114" s="65">
        <v>9.1112661467849021E-2</v>
      </c>
      <c r="F1114" s="65">
        <v>9.8354055879058561E-3</v>
      </c>
    </row>
    <row r="1115" spans="1:6" ht="15.75" outlineLevel="2" thickBot="1" x14ac:dyDescent="0.3">
      <c r="A1115" s="64" t="s">
        <v>17</v>
      </c>
      <c r="B1115" s="64" t="s">
        <v>430</v>
      </c>
      <c r="C1115" s="64" t="s">
        <v>1574</v>
      </c>
      <c r="D1115" s="65">
        <v>9.5530644878558269E-3</v>
      </c>
      <c r="E1115" s="65">
        <v>2.1738507290504264E-2</v>
      </c>
      <c r="F1115" s="65">
        <v>2.3201920299033901E-3</v>
      </c>
    </row>
    <row r="1116" spans="1:6" ht="15.75" outlineLevel="2" thickBot="1" x14ac:dyDescent="0.3">
      <c r="A1116" s="64" t="s">
        <v>17</v>
      </c>
      <c r="B1116" s="64" t="s">
        <v>431</v>
      </c>
      <c r="C1116" s="64" t="s">
        <v>1575</v>
      </c>
      <c r="D1116" s="65">
        <v>1.6767840070734868E-2</v>
      </c>
      <c r="E1116" s="65">
        <v>4.1172579544463322E-2</v>
      </c>
      <c r="F1116" s="65">
        <v>3.125801046079262E-3</v>
      </c>
    </row>
    <row r="1117" spans="1:6" ht="15.75" outlineLevel="2" thickBot="1" x14ac:dyDescent="0.3">
      <c r="A1117" s="64" t="s">
        <v>17</v>
      </c>
      <c r="B1117" s="64" t="s">
        <v>432</v>
      </c>
      <c r="C1117" s="64" t="s">
        <v>1576</v>
      </c>
      <c r="D1117" s="65">
        <v>2.9019887947448371E-2</v>
      </c>
      <c r="E1117" s="65">
        <v>2.7702854829027568E-2</v>
      </c>
      <c r="F1117" s="65">
        <v>6.6453206249180987E-3</v>
      </c>
    </row>
    <row r="1118" spans="1:6" ht="15.75" outlineLevel="2" thickBot="1" x14ac:dyDescent="0.3">
      <c r="A1118" s="64" t="s">
        <v>17</v>
      </c>
      <c r="B1118" s="64" t="s">
        <v>433</v>
      </c>
      <c r="C1118" s="64" t="s">
        <v>1577</v>
      </c>
      <c r="D1118" s="65">
        <v>1.2530531885758423E-3</v>
      </c>
      <c r="E1118" s="65">
        <v>3.0972480857335257E-3</v>
      </c>
      <c r="F1118" s="65">
        <v>3.5862453591363924E-4</v>
      </c>
    </row>
    <row r="1119" spans="1:6" ht="15.75" outlineLevel="2" thickBot="1" x14ac:dyDescent="0.3">
      <c r="A1119" s="64" t="s">
        <v>17</v>
      </c>
      <c r="B1119" s="64" t="s">
        <v>434</v>
      </c>
      <c r="C1119" s="64" t="s">
        <v>1578</v>
      </c>
      <c r="D1119" s="65">
        <v>7.3410224922160617E-4</v>
      </c>
      <c r="E1119" s="65">
        <v>1.8278822753699593E-3</v>
      </c>
      <c r="F1119" s="65">
        <v>1.4551672625698065E-4</v>
      </c>
    </row>
    <row r="1120" spans="1:6" ht="15.75" outlineLevel="2" thickBot="1" x14ac:dyDescent="0.3">
      <c r="A1120" s="64" t="s">
        <v>17</v>
      </c>
      <c r="B1120" s="64" t="s">
        <v>447</v>
      </c>
      <c r="C1120" s="64" t="s">
        <v>1580</v>
      </c>
      <c r="D1120" s="65">
        <v>9.6143311187662779E-4</v>
      </c>
      <c r="E1120" s="65">
        <v>3.1119023699426171E-3</v>
      </c>
      <c r="F1120" s="65">
        <v>1.9485156708248393E-4</v>
      </c>
    </row>
    <row r="1121" spans="1:6" ht="15.75" outlineLevel="2" thickBot="1" x14ac:dyDescent="0.3">
      <c r="A1121" s="64" t="s">
        <v>17</v>
      </c>
      <c r="B1121" s="64" t="s">
        <v>442</v>
      </c>
      <c r="C1121" s="64" t="s">
        <v>1586</v>
      </c>
      <c r="D1121" s="65">
        <v>1.8072810579051208E-3</v>
      </c>
      <c r="E1121" s="65">
        <v>2.6661257626812165E-3</v>
      </c>
      <c r="F1121" s="65">
        <v>4.3894448052584712E-4</v>
      </c>
    </row>
    <row r="1122" spans="1:6" ht="15.75" outlineLevel="2" thickBot="1" x14ac:dyDescent="0.3">
      <c r="A1122" s="64" t="s">
        <v>17</v>
      </c>
      <c r="B1122" s="64" t="s">
        <v>440</v>
      </c>
      <c r="C1122" s="64" t="s">
        <v>1584</v>
      </c>
      <c r="D1122" s="65">
        <v>6.1852884192136245E-3</v>
      </c>
      <c r="E1122" s="65">
        <v>3.1361009412540879E-2</v>
      </c>
      <c r="F1122" s="65">
        <v>1.6351995607624867E-3</v>
      </c>
    </row>
    <row r="1123" spans="1:6" ht="15.75" outlineLevel="2" thickBot="1" x14ac:dyDescent="0.3">
      <c r="A1123" s="64" t="s">
        <v>17</v>
      </c>
      <c r="B1123" s="64" t="s">
        <v>441</v>
      </c>
      <c r="C1123" s="64" t="s">
        <v>1585</v>
      </c>
      <c r="D1123" s="65">
        <v>7.4870893890543691E-5</v>
      </c>
      <c r="E1123" s="65">
        <v>1.2626979712547875E-4</v>
      </c>
      <c r="F1123" s="65">
        <v>2.3837003198688522E-5</v>
      </c>
    </row>
    <row r="1124" spans="1:6" ht="15.75" outlineLevel="2" thickBot="1" x14ac:dyDescent="0.3">
      <c r="A1124" s="64" t="s">
        <v>17</v>
      </c>
      <c r="B1124" s="64" t="s">
        <v>368</v>
      </c>
      <c r="C1124" s="64" t="s">
        <v>1511</v>
      </c>
      <c r="D1124" s="65">
        <v>5.3827699279122489E-2</v>
      </c>
      <c r="E1124" s="65">
        <v>9.2252134858834389E-3</v>
      </c>
      <c r="F1124" s="65">
        <v>4.8901892763470213E-3</v>
      </c>
    </row>
    <row r="1125" spans="1:6" ht="15.75" outlineLevel="2" thickBot="1" x14ac:dyDescent="0.3">
      <c r="A1125" s="64" t="s">
        <v>17</v>
      </c>
      <c r="B1125" s="64" t="s">
        <v>369</v>
      </c>
      <c r="C1125" s="64" t="s">
        <v>1512</v>
      </c>
      <c r="D1125" s="65">
        <v>4.4427257307657115E-5</v>
      </c>
      <c r="E1125" s="65">
        <v>7.6223873280520924E-6</v>
      </c>
      <c r="F1125" s="65">
        <v>3.9713203575382188E-6</v>
      </c>
    </row>
    <row r="1126" spans="1:6" ht="15.75" outlineLevel="2" thickBot="1" x14ac:dyDescent="0.3">
      <c r="A1126" s="64" t="s">
        <v>17</v>
      </c>
      <c r="B1126" s="64" t="s">
        <v>370</v>
      </c>
      <c r="C1126" s="64" t="s">
        <v>1513</v>
      </c>
      <c r="D1126" s="65">
        <v>2.2875440897830791E-5</v>
      </c>
      <c r="E1126" s="65">
        <v>3.9682283916941703E-6</v>
      </c>
      <c r="F1126" s="65">
        <v>1.9956918110403025E-6</v>
      </c>
    </row>
    <row r="1127" spans="1:6" ht="15.75" outlineLevel="2" thickBot="1" x14ac:dyDescent="0.3">
      <c r="A1127" s="64" t="s">
        <v>17</v>
      </c>
      <c r="B1127" s="64" t="s">
        <v>371</v>
      </c>
      <c r="C1127" s="64" t="s">
        <v>1514</v>
      </c>
      <c r="D1127" s="65">
        <v>1.6022304653108096E-4</v>
      </c>
      <c r="E1127" s="65">
        <v>2.95208028358817E-5</v>
      </c>
      <c r="F1127" s="65">
        <v>1.5652599685164149E-5</v>
      </c>
    </row>
    <row r="1128" spans="1:6" ht="15.75" outlineLevel="2" thickBot="1" x14ac:dyDescent="0.3">
      <c r="A1128" s="64" t="s">
        <v>17</v>
      </c>
      <c r="B1128" s="64" t="s">
        <v>372</v>
      </c>
      <c r="C1128" s="64" t="s">
        <v>1515</v>
      </c>
      <c r="D1128" s="65">
        <v>2.0847939785483205E-4</v>
      </c>
      <c r="E1128" s="65">
        <v>4.2281887993521119E-5</v>
      </c>
      <c r="F1128" s="65">
        <v>1.8267058808685501E-5</v>
      </c>
    </row>
    <row r="1129" spans="1:6" ht="15.75" outlineLevel="2" thickBot="1" x14ac:dyDescent="0.3">
      <c r="A1129" s="64" t="s">
        <v>17</v>
      </c>
      <c r="B1129" s="64" t="s">
        <v>375</v>
      </c>
      <c r="C1129" s="64" t="s">
        <v>1518</v>
      </c>
      <c r="D1129" s="65">
        <v>2.1167628882358333E-2</v>
      </c>
      <c r="E1129" s="65">
        <v>6.1334102300280345E-3</v>
      </c>
      <c r="F1129" s="65">
        <v>3.7025327143991524E-3</v>
      </c>
    </row>
    <row r="1130" spans="1:6" ht="15.75" outlineLevel="2" thickBot="1" x14ac:dyDescent="0.3">
      <c r="A1130" s="64" t="s">
        <v>17</v>
      </c>
      <c r="B1130" s="64" t="s">
        <v>376</v>
      </c>
      <c r="C1130" s="64" t="s">
        <v>1519</v>
      </c>
      <c r="D1130" s="65">
        <v>7.4440083981203837E-4</v>
      </c>
      <c r="E1130" s="65">
        <v>1.8958790503451826E-4</v>
      </c>
      <c r="F1130" s="65">
        <v>1.1196409634853959E-4</v>
      </c>
    </row>
    <row r="1131" spans="1:6" ht="15.75" outlineLevel="2" thickBot="1" x14ac:dyDescent="0.3">
      <c r="A1131" s="64" t="s">
        <v>17</v>
      </c>
      <c r="B1131" s="64" t="s">
        <v>377</v>
      </c>
      <c r="C1131" s="64" t="s">
        <v>1520</v>
      </c>
      <c r="D1131" s="65">
        <v>6.1396019251337209E-4</v>
      </c>
      <c r="E1131" s="65">
        <v>1.133167695153714E-4</v>
      </c>
      <c r="F1131" s="65">
        <v>5.8196154971434004E-5</v>
      </c>
    </row>
    <row r="1132" spans="1:6" ht="15.75" outlineLevel="2" thickBot="1" x14ac:dyDescent="0.3">
      <c r="A1132" s="64" t="s">
        <v>17</v>
      </c>
      <c r="B1132" s="64" t="s">
        <v>378</v>
      </c>
      <c r="C1132" s="64" t="s">
        <v>1521</v>
      </c>
      <c r="D1132" s="65">
        <v>1.2303567278640178E-2</v>
      </c>
      <c r="E1132" s="65">
        <v>2.3620758779265474E-3</v>
      </c>
      <c r="F1132" s="65">
        <v>1.1380572433726723E-3</v>
      </c>
    </row>
    <row r="1133" spans="1:6" ht="15.75" outlineLevel="2" thickBot="1" x14ac:dyDescent="0.3">
      <c r="A1133" s="64" t="s">
        <v>17</v>
      </c>
      <c r="B1133" s="64" t="s">
        <v>446</v>
      </c>
      <c r="C1133" s="64" t="s">
        <v>1522</v>
      </c>
      <c r="D1133" s="65">
        <v>2.5882671714505886E-4</v>
      </c>
      <c r="E1133" s="65">
        <v>5.1100494529488942E-5</v>
      </c>
      <c r="F1133" s="65">
        <v>2.3305704338829259E-5</v>
      </c>
    </row>
    <row r="1134" spans="1:6" ht="15.75" outlineLevel="2" thickBot="1" x14ac:dyDescent="0.3">
      <c r="A1134" s="64" t="s">
        <v>17</v>
      </c>
      <c r="B1134" s="64" t="s">
        <v>351</v>
      </c>
      <c r="C1134" s="64" t="s">
        <v>1495</v>
      </c>
      <c r="D1134" s="65">
        <v>2.1849833329766234E-2</v>
      </c>
      <c r="E1134" s="65">
        <v>3.9810342367393777E-3</v>
      </c>
      <c r="F1134" s="65">
        <v>8.5358661390274627E-4</v>
      </c>
    </row>
    <row r="1135" spans="1:6" ht="15.75" outlineLevel="2" thickBot="1" x14ac:dyDescent="0.3">
      <c r="A1135" s="64" t="s">
        <v>17</v>
      </c>
      <c r="B1135" s="64" t="s">
        <v>352</v>
      </c>
      <c r="C1135" s="64" t="s">
        <v>1496</v>
      </c>
      <c r="D1135" s="65">
        <v>0.69256704153439685</v>
      </c>
      <c r="E1135" s="65">
        <v>0.1146312264258183</v>
      </c>
      <c r="F1135" s="65">
        <v>1.6969875144512495E-2</v>
      </c>
    </row>
    <row r="1136" spans="1:6" ht="15.75" outlineLevel="2" thickBot="1" x14ac:dyDescent="0.3">
      <c r="A1136" s="64" t="s">
        <v>17</v>
      </c>
      <c r="B1136" s="64" t="s">
        <v>353</v>
      </c>
      <c r="C1136" s="64" t="s">
        <v>1497</v>
      </c>
      <c r="D1136" s="65">
        <v>4.2703277012740007E-3</v>
      </c>
      <c r="E1136" s="65">
        <v>7.5795419546482675E-4</v>
      </c>
      <c r="F1136" s="65">
        <v>1.0103017751695662E-4</v>
      </c>
    </row>
    <row r="1137" spans="1:6" ht="15.75" outlineLevel="2" thickBot="1" x14ac:dyDescent="0.3">
      <c r="A1137" s="64" t="s">
        <v>17</v>
      </c>
      <c r="B1137" s="64" t="s">
        <v>354</v>
      </c>
      <c r="C1137" s="64" t="s">
        <v>1498</v>
      </c>
      <c r="D1137" s="65">
        <v>1.4469748583419986E-3</v>
      </c>
      <c r="E1137" s="65">
        <v>2.4584210284375258E-4</v>
      </c>
      <c r="F1137" s="65">
        <v>3.3796594521697836E-5</v>
      </c>
    </row>
    <row r="1138" spans="1:6" ht="15.75" outlineLevel="2" thickBot="1" x14ac:dyDescent="0.3">
      <c r="A1138" s="64" t="s">
        <v>17</v>
      </c>
      <c r="B1138" s="64" t="s">
        <v>355</v>
      </c>
      <c r="C1138" s="64" t="s">
        <v>1499</v>
      </c>
      <c r="D1138" s="65">
        <v>1.054500258400772E-3</v>
      </c>
      <c r="E1138" s="65">
        <v>1.7029819450672452E-4</v>
      </c>
      <c r="F1138" s="65">
        <v>3.6086354388813251E-5</v>
      </c>
    </row>
    <row r="1139" spans="1:6" ht="15.75" outlineLevel="2" thickBot="1" x14ac:dyDescent="0.3">
      <c r="A1139" s="64" t="s">
        <v>17</v>
      </c>
      <c r="B1139" s="64" t="s">
        <v>356</v>
      </c>
      <c r="C1139" s="64" t="s">
        <v>1500</v>
      </c>
      <c r="D1139" s="65">
        <v>2.1991227089252791E-3</v>
      </c>
      <c r="E1139" s="65">
        <v>4.2592209961109034E-4</v>
      </c>
      <c r="F1139" s="65">
        <v>5.0651647988525535E-5</v>
      </c>
    </row>
    <row r="1140" spans="1:6" ht="15.75" outlineLevel="2" thickBot="1" x14ac:dyDescent="0.3">
      <c r="A1140" s="64" t="s">
        <v>17</v>
      </c>
      <c r="B1140" s="64" t="s">
        <v>357</v>
      </c>
      <c r="C1140" s="64" t="s">
        <v>1501</v>
      </c>
      <c r="D1140" s="65">
        <v>3.0242292177377807E-3</v>
      </c>
      <c r="E1140" s="65">
        <v>4.9960209966138985E-4</v>
      </c>
      <c r="F1140" s="65">
        <v>7.1879550434151716E-5</v>
      </c>
    </row>
    <row r="1141" spans="1:6" ht="15.75" outlineLevel="2" thickBot="1" x14ac:dyDescent="0.3">
      <c r="A1141" s="64" t="s">
        <v>17</v>
      </c>
      <c r="B1141" s="64" t="s">
        <v>360</v>
      </c>
      <c r="C1141" s="64" t="s">
        <v>1504</v>
      </c>
      <c r="D1141" s="65">
        <v>5.4901044753481495E-2</v>
      </c>
      <c r="E1141" s="65">
        <v>1.550540037705523E-2</v>
      </c>
      <c r="F1141" s="65">
        <v>2.6281280285381527E-3</v>
      </c>
    </row>
    <row r="1142" spans="1:6" ht="15.75" outlineLevel="2" thickBot="1" x14ac:dyDescent="0.3">
      <c r="A1142" s="64" t="s">
        <v>17</v>
      </c>
      <c r="B1142" s="64" t="s">
        <v>361</v>
      </c>
      <c r="C1142" s="64" t="s">
        <v>1505</v>
      </c>
      <c r="D1142" s="65">
        <v>7.9038437731507958E-3</v>
      </c>
      <c r="E1142" s="65">
        <v>1.906269019234714E-3</v>
      </c>
      <c r="F1142" s="65">
        <v>3.0924210182932502E-4</v>
      </c>
    </row>
    <row r="1143" spans="1:6" ht="15.75" outlineLevel="2" thickBot="1" x14ac:dyDescent="0.3">
      <c r="A1143" s="64" t="s">
        <v>17</v>
      </c>
      <c r="B1143" s="64" t="s">
        <v>362</v>
      </c>
      <c r="C1143" s="64" t="s">
        <v>1506</v>
      </c>
      <c r="D1143" s="65">
        <v>6.2260380447633195E-3</v>
      </c>
      <c r="E1143" s="65">
        <v>1.1281057303665595E-3</v>
      </c>
      <c r="F1143" s="65">
        <v>1.6124154015060649E-4</v>
      </c>
    </row>
    <row r="1144" spans="1:6" ht="15.75" outlineLevel="2" thickBot="1" x14ac:dyDescent="0.3">
      <c r="A1144" s="64" t="s">
        <v>17</v>
      </c>
      <c r="B1144" s="64" t="s">
        <v>363</v>
      </c>
      <c r="C1144" s="64" t="s">
        <v>1507</v>
      </c>
      <c r="D1144" s="65">
        <v>9.1024643406473517E-3</v>
      </c>
      <c r="E1144" s="65">
        <v>1.4556905943262891E-3</v>
      </c>
      <c r="F1144" s="65">
        <v>2.6693449845731327E-4</v>
      </c>
    </row>
    <row r="1145" spans="1:6" ht="15.75" outlineLevel="2" thickBot="1" x14ac:dyDescent="0.3">
      <c r="A1145" s="64" t="s">
        <v>17</v>
      </c>
      <c r="B1145" s="64" t="s">
        <v>364</v>
      </c>
      <c r="C1145" s="64" t="s">
        <v>1508</v>
      </c>
      <c r="D1145" s="65">
        <v>2.4489558663739607E-4</v>
      </c>
      <c r="E1145" s="65">
        <v>4.2686011513023713E-5</v>
      </c>
      <c r="F1145" s="65">
        <v>9.2402425431088809E-6</v>
      </c>
    </row>
    <row r="1146" spans="1:6" ht="15.75" outlineLevel="2" thickBot="1" x14ac:dyDescent="0.3">
      <c r="A1146" s="64" t="s">
        <v>17</v>
      </c>
      <c r="B1146" s="64" t="s">
        <v>365</v>
      </c>
      <c r="C1146" s="64" t="s">
        <v>1509</v>
      </c>
      <c r="D1146" s="65">
        <v>8.4318716570747673E-5</v>
      </c>
      <c r="E1146" s="65">
        <v>1.5661606354843758E-5</v>
      </c>
      <c r="F1146" s="65">
        <v>2.1903814363461602E-6</v>
      </c>
    </row>
    <row r="1147" spans="1:6" ht="15.75" outlineLevel="2" thickBot="1" x14ac:dyDescent="0.3">
      <c r="A1147" s="64" t="s">
        <v>17</v>
      </c>
      <c r="B1147" s="64" t="s">
        <v>444</v>
      </c>
      <c r="C1147" s="64" t="s">
        <v>1588</v>
      </c>
      <c r="D1147" s="65">
        <v>1.9971951478320502E-5</v>
      </c>
      <c r="E1147" s="65">
        <v>2.8650214925755205E-6</v>
      </c>
      <c r="F1147" s="65">
        <v>6.0633008165817973E-7</v>
      </c>
    </row>
    <row r="1148" spans="1:6" ht="15.75" outlineLevel="1" thickBot="1" x14ac:dyDescent="0.3">
      <c r="A1148" s="67" t="s">
        <v>1646</v>
      </c>
      <c r="B1148" s="64"/>
      <c r="C1148" s="64"/>
      <c r="D1148" s="65">
        <f>SUBTOTAL(9,D1044:D1147)</f>
        <v>37.942659051781732</v>
      </c>
      <c r="E1148" s="65">
        <f>SUBTOTAL(9,E1044:E1147)</f>
        <v>1.1074486171677189</v>
      </c>
      <c r="F1148" s="65">
        <f>SUBTOTAL(9,F1044:F1147)</f>
        <v>2.1452150369235503</v>
      </c>
    </row>
    <row r="1149" spans="1:6" ht="15.75" thickBot="1" x14ac:dyDescent="0.3">
      <c r="A1149" s="68" t="s">
        <v>1647</v>
      </c>
      <c r="B1149" s="69"/>
      <c r="C1149" s="70"/>
      <c r="D1149" s="71">
        <f>SUBTOTAL(9,D3:D1147)</f>
        <v>330.88804010130036</v>
      </c>
      <c r="E1149" s="71">
        <f>SUBTOTAL(9,E3:E1147)</f>
        <v>13.164396799235252</v>
      </c>
      <c r="F1149" s="71">
        <f>SUBTOTAL(9,F3:F1147)</f>
        <v>21.314347207171977</v>
      </c>
    </row>
  </sheetData>
  <sheetProtection algorithmName="SHA-512" hashValue="I87HVkw2u4rb4c13fBv4S/u+Uer3nS6e4BugxI9Dgzl0Z5TXad6jn3aMbxnLZ5DJZlnUSMMaXzbAt9u26nJ/iA==" saltValue="hj8NsOcLMHm2v7o5cXf6OA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49"/>
  <sheetViews>
    <sheetView workbookViewId="0">
      <selection activeCell="E1149" sqref="A1:F1149"/>
    </sheetView>
  </sheetViews>
  <sheetFormatPr defaultRowHeight="15" outlineLevelRow="2" x14ac:dyDescent="0.25"/>
  <cols>
    <col min="1" max="1" width="14" customWidth="1"/>
    <col min="2" max="2" width="11.7109375" customWidth="1"/>
    <col min="3" max="3" width="43.85546875" customWidth="1"/>
    <col min="4" max="6" width="8.28515625" customWidth="1"/>
  </cols>
  <sheetData>
    <row r="1" spans="1:6" x14ac:dyDescent="0.25">
      <c r="A1" s="28" t="s">
        <v>1628</v>
      </c>
      <c r="B1" s="29"/>
      <c r="C1" s="30"/>
      <c r="D1" s="30"/>
      <c r="E1" s="30"/>
      <c r="F1" s="30"/>
    </row>
    <row r="2" spans="1:6" ht="15.75" thickBot="1" x14ac:dyDescent="0.3">
      <c r="A2" s="31" t="s">
        <v>1629</v>
      </c>
      <c r="B2" s="32" t="s">
        <v>1630</v>
      </c>
      <c r="C2" s="32" t="s">
        <v>1631</v>
      </c>
      <c r="D2" s="32" t="s">
        <v>0</v>
      </c>
      <c r="E2" s="32" t="s">
        <v>1</v>
      </c>
      <c r="F2" s="32" t="s">
        <v>4</v>
      </c>
    </row>
    <row r="3" spans="1:6" ht="15.75" outlineLevel="2" thickBot="1" x14ac:dyDescent="0.3">
      <c r="A3" s="72" t="s">
        <v>5</v>
      </c>
      <c r="B3" s="72" t="s">
        <v>239</v>
      </c>
      <c r="C3" s="72" t="s">
        <v>2101</v>
      </c>
      <c r="D3" s="73">
        <v>57.784996238041074</v>
      </c>
      <c r="E3" s="73">
        <v>0.6073727618689696</v>
      </c>
      <c r="F3" s="73">
        <v>56.782396125711784</v>
      </c>
    </row>
    <row r="4" spans="1:6" ht="15.75" outlineLevel="2" thickBot="1" x14ac:dyDescent="0.3">
      <c r="A4" s="72" t="s">
        <v>5</v>
      </c>
      <c r="B4" s="72" t="s">
        <v>240</v>
      </c>
      <c r="C4" s="72" t="s">
        <v>2101</v>
      </c>
      <c r="D4" s="73">
        <v>30.796738478214785</v>
      </c>
      <c r="E4" s="73">
        <v>0.30886382010213881</v>
      </c>
      <c r="F4" s="73">
        <v>14.542319024219989</v>
      </c>
    </row>
    <row r="5" spans="1:6" ht="15.75" outlineLevel="2" thickBot="1" x14ac:dyDescent="0.3">
      <c r="A5" s="72" t="s">
        <v>5</v>
      </c>
      <c r="B5" s="72" t="s">
        <v>241</v>
      </c>
      <c r="C5" s="72" t="s">
        <v>2101</v>
      </c>
      <c r="D5" s="73">
        <v>56.595182232458448</v>
      </c>
      <c r="E5" s="73">
        <v>0.50230804103623272</v>
      </c>
      <c r="F5" s="73">
        <v>1.8336524728337684</v>
      </c>
    </row>
    <row r="6" spans="1:6" ht="15.75" outlineLevel="2" thickBot="1" x14ac:dyDescent="0.3">
      <c r="A6" s="72" t="s">
        <v>5</v>
      </c>
      <c r="B6" s="72" t="s">
        <v>242</v>
      </c>
      <c r="C6" s="72" t="s">
        <v>2102</v>
      </c>
      <c r="D6" s="73">
        <v>17.035944651996736</v>
      </c>
      <c r="E6" s="73">
        <v>0.10293235417086483</v>
      </c>
      <c r="F6" s="73">
        <v>4.0829569674761901</v>
      </c>
    </row>
    <row r="7" spans="1:6" ht="15.75" outlineLevel="2" thickBot="1" x14ac:dyDescent="0.3">
      <c r="A7" s="72" t="s">
        <v>5</v>
      </c>
      <c r="B7" s="72" t="s">
        <v>243</v>
      </c>
      <c r="C7" s="72" t="s">
        <v>2102</v>
      </c>
      <c r="D7" s="73">
        <v>0.64128307509105253</v>
      </c>
      <c r="E7" s="73">
        <v>6.8753318880430897E-3</v>
      </c>
      <c r="F7" s="73">
        <v>0.14227900482140204</v>
      </c>
    </row>
    <row r="8" spans="1:6" ht="15.75" outlineLevel="2" thickBot="1" x14ac:dyDescent="0.3">
      <c r="A8" s="72" t="s">
        <v>5</v>
      </c>
      <c r="B8" s="72" t="s">
        <v>244</v>
      </c>
      <c r="C8" s="72" t="s">
        <v>2102</v>
      </c>
      <c r="D8" s="73">
        <v>0.7741443628535476</v>
      </c>
      <c r="E8" s="73">
        <v>8.2333185106939696E-3</v>
      </c>
      <c r="F8" s="73">
        <v>0.1699791589745285</v>
      </c>
    </row>
    <row r="9" spans="1:6" ht="15.75" outlineLevel="2" thickBot="1" x14ac:dyDescent="0.3">
      <c r="A9" s="72" t="s">
        <v>5</v>
      </c>
      <c r="B9" s="72" t="s">
        <v>245</v>
      </c>
      <c r="C9" s="72" t="s">
        <v>2102</v>
      </c>
      <c r="D9" s="73">
        <v>5.6241364578509525E-3</v>
      </c>
      <c r="E9" s="73">
        <v>5.76035523668588E-5</v>
      </c>
      <c r="F9" s="73">
        <v>1.4103333436701663E-3</v>
      </c>
    </row>
    <row r="10" spans="1:6" ht="15.75" outlineLevel="2" thickBot="1" x14ac:dyDescent="0.3">
      <c r="A10" s="72" t="s">
        <v>5</v>
      </c>
      <c r="B10" s="72" t="s">
        <v>246</v>
      </c>
      <c r="C10" s="72" t="s">
        <v>2102</v>
      </c>
      <c r="D10" s="73">
        <v>44.617119269802835</v>
      </c>
      <c r="E10" s="73">
        <v>0.27055201035604048</v>
      </c>
      <c r="F10" s="73">
        <v>10.485239150873433</v>
      </c>
    </row>
    <row r="11" spans="1:6" ht="15.75" outlineLevel="2" thickBot="1" x14ac:dyDescent="0.3">
      <c r="A11" s="72" t="s">
        <v>5</v>
      </c>
      <c r="B11" s="72" t="s">
        <v>247</v>
      </c>
      <c r="C11" s="72" t="s">
        <v>2102</v>
      </c>
      <c r="D11" s="73">
        <v>0.15850483713590985</v>
      </c>
      <c r="E11" s="73">
        <v>1.6234394884658838E-3</v>
      </c>
      <c r="F11" s="73">
        <v>3.4791617199745557E-2</v>
      </c>
    </row>
    <row r="12" spans="1:6" ht="15.75" outlineLevel="2" thickBot="1" x14ac:dyDescent="0.3">
      <c r="A12" s="72" t="s">
        <v>5</v>
      </c>
      <c r="B12" s="72" t="s">
        <v>248</v>
      </c>
      <c r="C12" s="72" t="s">
        <v>2103</v>
      </c>
      <c r="D12" s="73">
        <v>0.60023364446855632</v>
      </c>
      <c r="E12" s="73">
        <v>6.1477204702067856E-3</v>
      </c>
      <c r="F12" s="73">
        <v>0.1434664786859953</v>
      </c>
    </row>
    <row r="13" spans="1:6" ht="15.75" outlineLevel="2" thickBot="1" x14ac:dyDescent="0.3">
      <c r="A13" s="72" t="s">
        <v>5</v>
      </c>
      <c r="B13" s="72" t="s">
        <v>249</v>
      </c>
      <c r="C13" s="72" t="s">
        <v>2103</v>
      </c>
      <c r="D13" s="73">
        <v>4.5930702357492526E-2</v>
      </c>
      <c r="E13" s="73">
        <v>4.7043246327321727E-4</v>
      </c>
      <c r="F13" s="73">
        <v>1.0588436652107378E-2</v>
      </c>
    </row>
    <row r="14" spans="1:6" ht="15.75" outlineLevel="2" thickBot="1" x14ac:dyDescent="0.3">
      <c r="A14" s="72" t="s">
        <v>5</v>
      </c>
      <c r="B14" s="72" t="s">
        <v>250</v>
      </c>
      <c r="C14" s="72" t="s">
        <v>2104</v>
      </c>
      <c r="D14" s="73">
        <v>3.239461227869743</v>
      </c>
      <c r="E14" s="73">
        <v>3.7500318824975606E-2</v>
      </c>
      <c r="F14" s="73">
        <v>0.85986791329977652</v>
      </c>
    </row>
    <row r="15" spans="1:6" ht="15.75" outlineLevel="2" thickBot="1" x14ac:dyDescent="0.3">
      <c r="A15" s="72" t="s">
        <v>5</v>
      </c>
      <c r="B15" s="72" t="s">
        <v>251</v>
      </c>
      <c r="C15" s="72" t="s">
        <v>2104</v>
      </c>
      <c r="D15" s="73">
        <v>32.279573426244738</v>
      </c>
      <c r="E15" s="73">
        <v>0.36964040901207729</v>
      </c>
      <c r="F15" s="73">
        <v>7.7760038645291401</v>
      </c>
    </row>
    <row r="16" spans="1:6" ht="15.75" outlineLevel="2" thickBot="1" x14ac:dyDescent="0.3">
      <c r="A16" s="72" t="s">
        <v>5</v>
      </c>
      <c r="B16" s="72" t="s">
        <v>252</v>
      </c>
      <c r="C16" s="72" t="s">
        <v>2104</v>
      </c>
      <c r="D16" s="73">
        <v>44.817895808643613</v>
      </c>
      <c r="E16" s="73">
        <v>0.50061476557684759</v>
      </c>
      <c r="F16" s="73">
        <v>15.772890688928522</v>
      </c>
    </row>
    <row r="17" spans="1:6" ht="15.75" outlineLevel="2" thickBot="1" x14ac:dyDescent="0.3">
      <c r="A17" s="72" t="s">
        <v>5</v>
      </c>
      <c r="B17" s="72" t="s">
        <v>253</v>
      </c>
      <c r="C17" s="72" t="s">
        <v>2104</v>
      </c>
      <c r="D17" s="73">
        <v>565.17002535952656</v>
      </c>
      <c r="E17" s="73">
        <v>3.5468806029356292</v>
      </c>
      <c r="F17" s="73">
        <v>158.44072903014032</v>
      </c>
    </row>
    <row r="18" spans="1:6" ht="15.75" outlineLevel="2" thickBot="1" x14ac:dyDescent="0.3">
      <c r="A18" s="72" t="s">
        <v>5</v>
      </c>
      <c r="B18" s="72" t="s">
        <v>254</v>
      </c>
      <c r="C18" s="72" t="s">
        <v>2104</v>
      </c>
      <c r="D18" s="73">
        <v>57.459791755005568</v>
      </c>
      <c r="E18" s="73">
        <v>0.70182684271146167</v>
      </c>
      <c r="F18" s="73">
        <v>17.100442315213787</v>
      </c>
    </row>
    <row r="19" spans="1:6" ht="15.75" outlineLevel="2" thickBot="1" x14ac:dyDescent="0.3">
      <c r="A19" s="72" t="s">
        <v>5</v>
      </c>
      <c r="B19" s="72" t="s">
        <v>255</v>
      </c>
      <c r="C19" s="72" t="s">
        <v>2104</v>
      </c>
      <c r="D19" s="73">
        <v>308.9064214356959</v>
      </c>
      <c r="E19" s="73">
        <v>3.1136111497075909</v>
      </c>
      <c r="F19" s="73">
        <v>79.209748769955027</v>
      </c>
    </row>
    <row r="20" spans="1:6" ht="15.75" outlineLevel="2" thickBot="1" x14ac:dyDescent="0.3">
      <c r="A20" s="72" t="s">
        <v>5</v>
      </c>
      <c r="B20" s="72" t="s">
        <v>256</v>
      </c>
      <c r="C20" s="72" t="s">
        <v>2104</v>
      </c>
      <c r="D20" s="73">
        <v>39.225719944448706</v>
      </c>
      <c r="E20" s="73">
        <v>0.44863751475217467</v>
      </c>
      <c r="F20" s="73">
        <v>10.319121869501799</v>
      </c>
    </row>
    <row r="21" spans="1:6" ht="15.75" outlineLevel="2" thickBot="1" x14ac:dyDescent="0.3">
      <c r="A21" s="72" t="s">
        <v>5</v>
      </c>
      <c r="B21" s="72" t="s">
        <v>257</v>
      </c>
      <c r="C21" s="72" t="s">
        <v>2104</v>
      </c>
      <c r="D21" s="73">
        <v>344.22476132604521</v>
      </c>
      <c r="E21" s="73">
        <v>2.8865676465952967</v>
      </c>
      <c r="F21" s="73">
        <v>79.17996549634249</v>
      </c>
    </row>
    <row r="22" spans="1:6" ht="15.75" outlineLevel="2" thickBot="1" x14ac:dyDescent="0.3">
      <c r="A22" s="72" t="s">
        <v>5</v>
      </c>
      <c r="B22" s="72" t="s">
        <v>258</v>
      </c>
      <c r="C22" s="72" t="s">
        <v>2104</v>
      </c>
      <c r="D22" s="73">
        <v>49.449800360824433</v>
      </c>
      <c r="E22" s="73">
        <v>0.16537946226315142</v>
      </c>
      <c r="F22" s="73">
        <v>18.950787633710803</v>
      </c>
    </row>
    <row r="23" spans="1:6" ht="15.75" outlineLevel="2" thickBot="1" x14ac:dyDescent="0.3">
      <c r="A23" s="72" t="s">
        <v>5</v>
      </c>
      <c r="B23" s="72" t="s">
        <v>259</v>
      </c>
      <c r="C23" s="72" t="s">
        <v>2104</v>
      </c>
      <c r="D23" s="73">
        <v>235.67902867506893</v>
      </c>
      <c r="E23" s="73">
        <v>0.78818662596035682</v>
      </c>
      <c r="F23" s="73">
        <v>87.256603521607033</v>
      </c>
    </row>
    <row r="24" spans="1:6" ht="15.75" outlineLevel="2" thickBot="1" x14ac:dyDescent="0.3">
      <c r="A24" s="72" t="s">
        <v>5</v>
      </c>
      <c r="B24" s="72" t="s">
        <v>260</v>
      </c>
      <c r="C24" s="72" t="s">
        <v>2104</v>
      </c>
      <c r="D24" s="73">
        <v>0.14244630248541118</v>
      </c>
      <c r="E24" s="73">
        <v>1.5540598364417858E-3</v>
      </c>
      <c r="F24" s="73">
        <v>2.9471739190672332E-2</v>
      </c>
    </row>
    <row r="25" spans="1:6" ht="15.75" outlineLevel="2" thickBot="1" x14ac:dyDescent="0.3">
      <c r="A25" s="72" t="s">
        <v>5</v>
      </c>
      <c r="B25" s="72" t="s">
        <v>261</v>
      </c>
      <c r="C25" s="72" t="s">
        <v>2105</v>
      </c>
      <c r="D25" s="73">
        <v>2.4392793175331211E-2</v>
      </c>
      <c r="E25" s="73">
        <v>3.0645732145040714E-4</v>
      </c>
      <c r="F25" s="73">
        <v>5.8600517651284274E-3</v>
      </c>
    </row>
    <row r="26" spans="1:6" ht="15.75" outlineLevel="2" thickBot="1" x14ac:dyDescent="0.3">
      <c r="A26" s="72" t="s">
        <v>5</v>
      </c>
      <c r="B26" s="72" t="s">
        <v>262</v>
      </c>
      <c r="C26" s="72" t="s">
        <v>2106</v>
      </c>
      <c r="D26" s="73">
        <v>5.9857017273139022</v>
      </c>
      <c r="E26" s="73">
        <v>6.5144049275638286E-2</v>
      </c>
      <c r="F26" s="73">
        <v>1.6819190819609637</v>
      </c>
    </row>
    <row r="27" spans="1:6" ht="15.75" outlineLevel="2" thickBot="1" x14ac:dyDescent="0.3">
      <c r="A27" s="72" t="s">
        <v>5</v>
      </c>
      <c r="B27" s="72" t="s">
        <v>263</v>
      </c>
      <c r="C27" s="72" t="s">
        <v>2106</v>
      </c>
      <c r="D27" s="73">
        <v>38.862554395390781</v>
      </c>
      <c r="E27" s="73">
        <v>0.44396497877593694</v>
      </c>
      <c r="F27" s="73">
        <v>11.926621533156343</v>
      </c>
    </row>
    <row r="28" spans="1:6" ht="15.75" outlineLevel="2" thickBot="1" x14ac:dyDescent="0.3">
      <c r="A28" s="72" t="s">
        <v>5</v>
      </c>
      <c r="B28" s="72" t="s">
        <v>264</v>
      </c>
      <c r="C28" s="72" t="s">
        <v>2106</v>
      </c>
      <c r="D28" s="73">
        <v>1.4892085943196638E-2</v>
      </c>
      <c r="E28" s="73">
        <v>1.5252774260486672E-4</v>
      </c>
      <c r="F28" s="73">
        <v>4.0234470407894659E-3</v>
      </c>
    </row>
    <row r="29" spans="1:6" ht="15.75" outlineLevel="2" thickBot="1" x14ac:dyDescent="0.3">
      <c r="A29" s="72" t="s">
        <v>5</v>
      </c>
      <c r="B29" s="72" t="s">
        <v>265</v>
      </c>
      <c r="C29" s="72" t="s">
        <v>2106</v>
      </c>
      <c r="D29" s="73">
        <v>0.25976514496582931</v>
      </c>
      <c r="E29" s="73">
        <v>2.6605663072363063E-3</v>
      </c>
      <c r="F29" s="73">
        <v>7.3667330332056094E-2</v>
      </c>
    </row>
    <row r="30" spans="1:6" ht="15.75" outlineLevel="2" thickBot="1" x14ac:dyDescent="0.3">
      <c r="A30" s="72" t="s">
        <v>5</v>
      </c>
      <c r="B30" s="72" t="s">
        <v>266</v>
      </c>
      <c r="C30" s="72" t="s">
        <v>2107</v>
      </c>
      <c r="D30" s="73">
        <v>3.6474735508799374</v>
      </c>
      <c r="E30" s="73">
        <v>2.0954323292875828E-2</v>
      </c>
      <c r="F30" s="73">
        <v>0.93547806869633776</v>
      </c>
    </row>
    <row r="31" spans="1:6" ht="15.75" outlineLevel="2" thickBot="1" x14ac:dyDescent="0.3">
      <c r="A31" s="72" t="s">
        <v>5</v>
      </c>
      <c r="B31" s="72" t="s">
        <v>267</v>
      </c>
      <c r="C31" s="72" t="s">
        <v>2101</v>
      </c>
      <c r="D31" s="73">
        <v>22.14248387232379</v>
      </c>
      <c r="E31" s="73">
        <v>0.42162394881116882</v>
      </c>
      <c r="F31" s="73">
        <v>2.492605493356451</v>
      </c>
    </row>
    <row r="32" spans="1:6" ht="15.75" outlineLevel="2" thickBot="1" x14ac:dyDescent="0.3">
      <c r="A32" s="72" t="s">
        <v>5</v>
      </c>
      <c r="B32" s="72" t="s">
        <v>268</v>
      </c>
      <c r="C32" s="72" t="s">
        <v>2101</v>
      </c>
      <c r="D32" s="73">
        <v>256.40157605886526</v>
      </c>
      <c r="E32" s="73">
        <v>3.0920441840853976</v>
      </c>
      <c r="F32" s="73">
        <v>25.544440154475733</v>
      </c>
    </row>
    <row r="33" spans="1:6" ht="15.75" outlineLevel="2" thickBot="1" x14ac:dyDescent="0.3">
      <c r="A33" s="72" t="s">
        <v>5</v>
      </c>
      <c r="B33" s="72" t="s">
        <v>269</v>
      </c>
      <c r="C33" s="72" t="s">
        <v>2101</v>
      </c>
      <c r="D33" s="73">
        <v>211.12358862781807</v>
      </c>
      <c r="E33" s="73">
        <v>1.6799845861478597</v>
      </c>
      <c r="F33" s="73">
        <v>4.4709125480347369</v>
      </c>
    </row>
    <row r="34" spans="1:6" ht="15.75" outlineLevel="2" thickBot="1" x14ac:dyDescent="0.3">
      <c r="A34" s="72" t="s">
        <v>5</v>
      </c>
      <c r="B34" s="72" t="s">
        <v>270</v>
      </c>
      <c r="C34" s="72" t="s">
        <v>2101</v>
      </c>
      <c r="D34" s="73">
        <v>64.273130993069358</v>
      </c>
      <c r="E34" s="73">
        <v>0.84654962220019947</v>
      </c>
      <c r="F34" s="73">
        <v>2.2630059973981358</v>
      </c>
    </row>
    <row r="35" spans="1:6" ht="15.75" outlineLevel="2" thickBot="1" x14ac:dyDescent="0.3">
      <c r="A35" s="72" t="s">
        <v>5</v>
      </c>
      <c r="B35" s="72" t="s">
        <v>271</v>
      </c>
      <c r="C35" s="72" t="s">
        <v>2102</v>
      </c>
      <c r="D35" s="73">
        <v>8.6954504224133746</v>
      </c>
      <c r="E35" s="73">
        <v>0.10198906273782145</v>
      </c>
      <c r="F35" s="73">
        <v>0.18498860685585711</v>
      </c>
    </row>
    <row r="36" spans="1:6" ht="15.75" outlineLevel="2" thickBot="1" x14ac:dyDescent="0.3">
      <c r="A36" s="72" t="s">
        <v>5</v>
      </c>
      <c r="B36" s="72" t="s">
        <v>272</v>
      </c>
      <c r="C36" s="72" t="s">
        <v>2102</v>
      </c>
      <c r="D36" s="73">
        <v>7.7204945700878616E-2</v>
      </c>
      <c r="E36" s="73">
        <v>6.3987679131445694E-4</v>
      </c>
      <c r="F36" s="73">
        <v>1.7154573565269476E-3</v>
      </c>
    </row>
    <row r="37" spans="1:6" ht="15.75" outlineLevel="2" thickBot="1" x14ac:dyDescent="0.3">
      <c r="A37" s="72" t="s">
        <v>5</v>
      </c>
      <c r="B37" s="72" t="s">
        <v>273</v>
      </c>
      <c r="C37" s="72" t="s">
        <v>2102</v>
      </c>
      <c r="D37" s="73">
        <v>15.038648293113123</v>
      </c>
      <c r="E37" s="73">
        <v>0.15956384517195862</v>
      </c>
      <c r="F37" s="73">
        <v>0.4584939884715663</v>
      </c>
    </row>
    <row r="38" spans="1:6" ht="15.75" outlineLevel="2" thickBot="1" x14ac:dyDescent="0.3">
      <c r="A38" s="72" t="s">
        <v>5</v>
      </c>
      <c r="B38" s="72" t="s">
        <v>274</v>
      </c>
      <c r="C38" s="72" t="s">
        <v>2102</v>
      </c>
      <c r="D38" s="73">
        <v>15.599182902849464</v>
      </c>
      <c r="E38" s="73">
        <v>0.1529261522282912</v>
      </c>
      <c r="F38" s="73">
        <v>0.31600661211460751</v>
      </c>
    </row>
    <row r="39" spans="1:6" ht="15.75" outlineLevel="2" thickBot="1" x14ac:dyDescent="0.3">
      <c r="A39" s="72" t="s">
        <v>5</v>
      </c>
      <c r="B39" s="72" t="s">
        <v>275</v>
      </c>
      <c r="C39" s="72" t="s">
        <v>2102</v>
      </c>
      <c r="D39" s="73">
        <v>33.101630365241327</v>
      </c>
      <c r="E39" s="73">
        <v>0.32400759133792184</v>
      </c>
      <c r="F39" s="73">
        <v>0.80663786750251254</v>
      </c>
    </row>
    <row r="40" spans="1:6" ht="15.75" outlineLevel="2" thickBot="1" x14ac:dyDescent="0.3">
      <c r="A40" s="72" t="s">
        <v>5</v>
      </c>
      <c r="B40" s="72" t="s">
        <v>276</v>
      </c>
      <c r="C40" s="72" t="s">
        <v>2102</v>
      </c>
      <c r="D40" s="73">
        <v>14.143381362463161</v>
      </c>
      <c r="E40" s="73">
        <v>0.12960604254228159</v>
      </c>
      <c r="F40" s="73">
        <v>0.32985145280231232</v>
      </c>
    </row>
    <row r="41" spans="1:6" ht="15.75" outlineLevel="2" thickBot="1" x14ac:dyDescent="0.3">
      <c r="A41" s="72" t="s">
        <v>5</v>
      </c>
      <c r="B41" s="72" t="s">
        <v>277</v>
      </c>
      <c r="C41" s="72" t="s">
        <v>2102</v>
      </c>
      <c r="D41" s="73">
        <v>0.69219790584492791</v>
      </c>
      <c r="E41" s="73">
        <v>6.6918657676920696E-3</v>
      </c>
      <c r="F41" s="73">
        <v>1.6657304980748789E-2</v>
      </c>
    </row>
    <row r="42" spans="1:6" ht="15.75" outlineLevel="2" thickBot="1" x14ac:dyDescent="0.3">
      <c r="A42" s="72" t="s">
        <v>5</v>
      </c>
      <c r="B42" s="72" t="s">
        <v>278</v>
      </c>
      <c r="C42" s="72" t="s">
        <v>2102</v>
      </c>
      <c r="D42" s="73">
        <v>25.465610984877333</v>
      </c>
      <c r="E42" s="73">
        <v>0.32312642877788378</v>
      </c>
      <c r="F42" s="73">
        <v>0.59672387435212804</v>
      </c>
    </row>
    <row r="43" spans="1:6" ht="15.75" outlineLevel="2" thickBot="1" x14ac:dyDescent="0.3">
      <c r="A43" s="72" t="s">
        <v>5</v>
      </c>
      <c r="B43" s="72" t="s">
        <v>279</v>
      </c>
      <c r="C43" s="72" t="s">
        <v>2102</v>
      </c>
      <c r="D43" s="73">
        <v>8.1744277410659159</v>
      </c>
      <c r="E43" s="73">
        <v>0.25275987995809351</v>
      </c>
      <c r="F43" s="73">
        <v>0.30933956246207767</v>
      </c>
    </row>
    <row r="44" spans="1:6" ht="15.75" outlineLevel="2" thickBot="1" x14ac:dyDescent="0.3">
      <c r="A44" s="72" t="s">
        <v>5</v>
      </c>
      <c r="B44" s="72" t="s">
        <v>280</v>
      </c>
      <c r="C44" s="72" t="s">
        <v>2102</v>
      </c>
      <c r="D44" s="73">
        <v>63.368221833111789</v>
      </c>
      <c r="E44" s="73">
        <v>0.56382757045166854</v>
      </c>
      <c r="F44" s="73">
        <v>1.290374301456285</v>
      </c>
    </row>
    <row r="45" spans="1:6" ht="15.75" outlineLevel="2" thickBot="1" x14ac:dyDescent="0.3">
      <c r="A45" s="72" t="s">
        <v>5</v>
      </c>
      <c r="B45" s="72" t="s">
        <v>281</v>
      </c>
      <c r="C45" s="72" t="s">
        <v>2102</v>
      </c>
      <c r="D45" s="73">
        <v>29.570828876386301</v>
      </c>
      <c r="E45" s="73">
        <v>0.2922986113587499</v>
      </c>
      <c r="F45" s="73">
        <v>0.90827767432524797</v>
      </c>
    </row>
    <row r="46" spans="1:6" ht="15.75" outlineLevel="2" thickBot="1" x14ac:dyDescent="0.3">
      <c r="A46" s="72" t="s">
        <v>5</v>
      </c>
      <c r="B46" s="72" t="s">
        <v>282</v>
      </c>
      <c r="C46" s="72" t="s">
        <v>2102</v>
      </c>
      <c r="D46" s="73">
        <v>1.362910262294474</v>
      </c>
      <c r="E46" s="73">
        <v>9.155753044448374E-2</v>
      </c>
      <c r="F46" s="73">
        <v>5.1275556361122999E-2</v>
      </c>
    </row>
    <row r="47" spans="1:6" ht="15.75" outlineLevel="2" thickBot="1" x14ac:dyDescent="0.3">
      <c r="A47" s="72" t="s">
        <v>5</v>
      </c>
      <c r="B47" s="72" t="s">
        <v>283</v>
      </c>
      <c r="C47" s="72" t="s">
        <v>2102</v>
      </c>
      <c r="D47" s="73">
        <v>3.9126278194243325</v>
      </c>
      <c r="E47" s="73">
        <v>4.603695562261502E-2</v>
      </c>
      <c r="F47" s="73">
        <v>8.8653073326860329E-2</v>
      </c>
    </row>
    <row r="48" spans="1:6" ht="15.75" outlineLevel="2" thickBot="1" x14ac:dyDescent="0.3">
      <c r="A48" s="72" t="s">
        <v>5</v>
      </c>
      <c r="B48" s="72" t="s">
        <v>284</v>
      </c>
      <c r="C48" s="72" t="s">
        <v>2102</v>
      </c>
      <c r="D48" s="73">
        <v>0.94700003905627095</v>
      </c>
      <c r="E48" s="73">
        <v>8.0011571238185808E-2</v>
      </c>
      <c r="F48" s="73">
        <v>3.6977026115599332E-2</v>
      </c>
    </row>
    <row r="49" spans="1:6" ht="15.75" outlineLevel="2" thickBot="1" x14ac:dyDescent="0.3">
      <c r="A49" s="72" t="s">
        <v>5</v>
      </c>
      <c r="B49" s="72" t="s">
        <v>285</v>
      </c>
      <c r="C49" s="72" t="s">
        <v>2102</v>
      </c>
      <c r="D49" s="73">
        <v>0.89703146769593844</v>
      </c>
      <c r="E49" s="73">
        <v>9.0119725463867373E-2</v>
      </c>
      <c r="F49" s="73">
        <v>3.2447562218858757E-2</v>
      </c>
    </row>
    <row r="50" spans="1:6" ht="15.75" outlineLevel="2" thickBot="1" x14ac:dyDescent="0.3">
      <c r="A50" s="72" t="s">
        <v>5</v>
      </c>
      <c r="B50" s="72" t="s">
        <v>286</v>
      </c>
      <c r="C50" s="72" t="s">
        <v>2102</v>
      </c>
      <c r="D50" s="73">
        <v>21.306821343152528</v>
      </c>
      <c r="E50" s="73">
        <v>0.17968152885860939</v>
      </c>
      <c r="F50" s="73">
        <v>0.40678939398571679</v>
      </c>
    </row>
    <row r="51" spans="1:6" ht="15.75" outlineLevel="2" thickBot="1" x14ac:dyDescent="0.3">
      <c r="A51" s="72" t="s">
        <v>5</v>
      </c>
      <c r="B51" s="72" t="s">
        <v>287</v>
      </c>
      <c r="C51" s="72" t="s">
        <v>2102</v>
      </c>
      <c r="D51" s="73">
        <v>10.61054353456708</v>
      </c>
      <c r="E51" s="73">
        <v>0.37472364632207289</v>
      </c>
      <c r="F51" s="73">
        <v>0.29340835787878006</v>
      </c>
    </row>
    <row r="52" spans="1:6" ht="15.75" outlineLevel="2" thickBot="1" x14ac:dyDescent="0.3">
      <c r="A52" s="72" t="s">
        <v>5</v>
      </c>
      <c r="B52" s="72" t="s">
        <v>288</v>
      </c>
      <c r="C52" s="72" t="s">
        <v>2102</v>
      </c>
      <c r="D52" s="73">
        <v>5.160979319051366</v>
      </c>
      <c r="E52" s="73">
        <v>5.9674904152615095E-2</v>
      </c>
      <c r="F52" s="73">
        <v>0.16359317833047035</v>
      </c>
    </row>
    <row r="53" spans="1:6" ht="15.75" outlineLevel="2" thickBot="1" x14ac:dyDescent="0.3">
      <c r="A53" s="72" t="s">
        <v>5</v>
      </c>
      <c r="B53" s="72" t="s">
        <v>289</v>
      </c>
      <c r="C53" s="72" t="s">
        <v>2102</v>
      </c>
      <c r="D53" s="73">
        <v>2.0675108700018647</v>
      </c>
      <c r="E53" s="73">
        <v>0.18135199415150383</v>
      </c>
      <c r="F53" s="73">
        <v>9.1480169665649341E-2</v>
      </c>
    </row>
    <row r="54" spans="1:6" ht="15.75" outlineLevel="2" thickBot="1" x14ac:dyDescent="0.3">
      <c r="A54" s="72" t="s">
        <v>5</v>
      </c>
      <c r="B54" s="72" t="s">
        <v>290</v>
      </c>
      <c r="C54" s="72" t="s">
        <v>2103</v>
      </c>
      <c r="D54" s="73">
        <v>36.818013706502185</v>
      </c>
      <c r="E54" s="73">
        <v>1.4674534737364511</v>
      </c>
      <c r="F54" s="73">
        <v>1.0717439682711167</v>
      </c>
    </row>
    <row r="55" spans="1:6" ht="15.75" outlineLevel="2" thickBot="1" x14ac:dyDescent="0.3">
      <c r="A55" s="72" t="s">
        <v>5</v>
      </c>
      <c r="B55" s="72" t="s">
        <v>291</v>
      </c>
      <c r="C55" s="72" t="s">
        <v>2103</v>
      </c>
      <c r="D55" s="73">
        <v>22.699501864712492</v>
      </c>
      <c r="E55" s="73">
        <v>2.4179890363149692</v>
      </c>
      <c r="F55" s="73">
        <v>0.81905607316081941</v>
      </c>
    </row>
    <row r="56" spans="1:6" ht="15.75" outlineLevel="2" thickBot="1" x14ac:dyDescent="0.3">
      <c r="A56" s="72" t="s">
        <v>5</v>
      </c>
      <c r="B56" s="72" t="s">
        <v>292</v>
      </c>
      <c r="C56" s="72" t="s">
        <v>2103</v>
      </c>
      <c r="D56" s="73">
        <v>27.420329658999957</v>
      </c>
      <c r="E56" s="73">
        <v>0.49046000668303036</v>
      </c>
      <c r="F56" s="73">
        <v>0.66548239389472885</v>
      </c>
    </row>
    <row r="57" spans="1:6" ht="15.75" outlineLevel="2" thickBot="1" x14ac:dyDescent="0.3">
      <c r="A57" s="72" t="s">
        <v>5</v>
      </c>
      <c r="B57" s="72" t="s">
        <v>293</v>
      </c>
      <c r="C57" s="72" t="s">
        <v>2103</v>
      </c>
      <c r="D57" s="73">
        <v>84.932565204665138</v>
      </c>
      <c r="E57" s="73">
        <v>0.99910007754560537</v>
      </c>
      <c r="F57" s="73">
        <v>2.7842694465651432</v>
      </c>
    </row>
    <row r="58" spans="1:6" ht="15.75" outlineLevel="2" thickBot="1" x14ac:dyDescent="0.3">
      <c r="A58" s="72" t="s">
        <v>5</v>
      </c>
      <c r="B58" s="72" t="s">
        <v>294</v>
      </c>
      <c r="C58" s="72" t="s">
        <v>2103</v>
      </c>
      <c r="D58" s="73">
        <v>2.7430988515870878</v>
      </c>
      <c r="E58" s="73">
        <v>8.0744686543555044E-2</v>
      </c>
      <c r="F58" s="73">
        <v>6.9398724772260806E-2</v>
      </c>
    </row>
    <row r="59" spans="1:6" ht="15.75" outlineLevel="2" thickBot="1" x14ac:dyDescent="0.3">
      <c r="A59" s="72" t="s">
        <v>5</v>
      </c>
      <c r="B59" s="72" t="s">
        <v>295</v>
      </c>
      <c r="C59" s="72" t="s">
        <v>2103</v>
      </c>
      <c r="D59" s="73">
        <v>4.0969325415764715</v>
      </c>
      <c r="E59" s="73">
        <v>3.3618275563085269E-2</v>
      </c>
      <c r="F59" s="73">
        <v>8.2811120017482254E-2</v>
      </c>
    </row>
    <row r="60" spans="1:6" ht="15.75" outlineLevel="2" thickBot="1" x14ac:dyDescent="0.3">
      <c r="A60" s="72" t="s">
        <v>5</v>
      </c>
      <c r="B60" s="72" t="s">
        <v>296</v>
      </c>
      <c r="C60" s="72" t="s">
        <v>2103</v>
      </c>
      <c r="D60" s="73">
        <v>1.5722941856088892</v>
      </c>
      <c r="E60" s="73">
        <v>0.17866831590772125</v>
      </c>
      <c r="F60" s="73">
        <v>5.4638156632144462E-2</v>
      </c>
    </row>
    <row r="61" spans="1:6" ht="15.75" outlineLevel="2" thickBot="1" x14ac:dyDescent="0.3">
      <c r="A61" s="72" t="s">
        <v>5</v>
      </c>
      <c r="B61" s="72" t="s">
        <v>297</v>
      </c>
      <c r="C61" s="72" t="s">
        <v>2104</v>
      </c>
      <c r="D61" s="73">
        <v>468.9113569518662</v>
      </c>
      <c r="E61" s="73">
        <v>5.8339917623702906</v>
      </c>
      <c r="F61" s="73">
        <v>40.890220444324797</v>
      </c>
    </row>
    <row r="62" spans="1:6" ht="15.75" outlineLevel="2" thickBot="1" x14ac:dyDescent="0.3">
      <c r="A62" s="72" t="s">
        <v>5</v>
      </c>
      <c r="B62" s="72" t="s">
        <v>298</v>
      </c>
      <c r="C62" s="72" t="s">
        <v>2104</v>
      </c>
      <c r="D62" s="73">
        <v>644.96102574396093</v>
      </c>
      <c r="E62" s="73">
        <v>7.8696146129181539</v>
      </c>
      <c r="F62" s="73">
        <v>41.03271771266035</v>
      </c>
    </row>
    <row r="63" spans="1:6" ht="15.75" outlineLevel="2" thickBot="1" x14ac:dyDescent="0.3">
      <c r="A63" s="72" t="s">
        <v>5</v>
      </c>
      <c r="B63" s="72" t="s">
        <v>299</v>
      </c>
      <c r="C63" s="72" t="s">
        <v>2104</v>
      </c>
      <c r="D63" s="73">
        <v>40.330199108056185</v>
      </c>
      <c r="E63" s="73">
        <v>0.50174619124152986</v>
      </c>
      <c r="F63" s="73">
        <v>3.6704667383559495</v>
      </c>
    </row>
    <row r="64" spans="1:6" ht="15.75" outlineLevel="2" thickBot="1" x14ac:dyDescent="0.3">
      <c r="A64" s="72" t="s">
        <v>5</v>
      </c>
      <c r="B64" s="72" t="s">
        <v>300</v>
      </c>
      <c r="C64" s="72" t="s">
        <v>2104</v>
      </c>
      <c r="D64" s="73">
        <v>384.76191924893158</v>
      </c>
      <c r="E64" s="73">
        <v>4.7127974431122226</v>
      </c>
      <c r="F64" s="73">
        <v>28.595632743741071</v>
      </c>
    </row>
    <row r="65" spans="1:6" ht="15.75" outlineLevel="2" thickBot="1" x14ac:dyDescent="0.3">
      <c r="A65" s="72" t="s">
        <v>5</v>
      </c>
      <c r="B65" s="72" t="s">
        <v>301</v>
      </c>
      <c r="C65" s="72" t="s">
        <v>2104</v>
      </c>
      <c r="D65" s="73">
        <v>2.5126145437578238</v>
      </c>
      <c r="E65" s="73">
        <v>3.0760129791961518E-2</v>
      </c>
      <c r="F65" s="73">
        <v>0.26303327367514312</v>
      </c>
    </row>
    <row r="66" spans="1:6" ht="15.75" outlineLevel="2" thickBot="1" x14ac:dyDescent="0.3">
      <c r="A66" s="72" t="s">
        <v>5</v>
      </c>
      <c r="B66" s="72" t="s">
        <v>302</v>
      </c>
      <c r="C66" s="72" t="s">
        <v>2104</v>
      </c>
      <c r="D66" s="73">
        <v>18.671233205512635</v>
      </c>
      <c r="E66" s="73">
        <v>0.18077490080825337</v>
      </c>
      <c r="F66" s="73">
        <v>1.1017926135895377</v>
      </c>
    </row>
    <row r="67" spans="1:6" ht="15.75" outlineLevel="2" thickBot="1" x14ac:dyDescent="0.3">
      <c r="A67" s="72" t="s">
        <v>5</v>
      </c>
      <c r="B67" s="72" t="s">
        <v>303</v>
      </c>
      <c r="C67" s="72" t="s">
        <v>2104</v>
      </c>
      <c r="D67" s="73">
        <v>4.7925826628802515</v>
      </c>
      <c r="E67" s="73">
        <v>5.8655791232671076E-2</v>
      </c>
      <c r="F67" s="73">
        <v>0.33307402145847098</v>
      </c>
    </row>
    <row r="68" spans="1:6" ht="15.75" outlineLevel="2" thickBot="1" x14ac:dyDescent="0.3">
      <c r="A68" s="72" t="s">
        <v>5</v>
      </c>
      <c r="B68" s="72" t="s">
        <v>304</v>
      </c>
      <c r="C68" s="72" t="s">
        <v>2104</v>
      </c>
      <c r="D68" s="73">
        <v>806.81849690573483</v>
      </c>
      <c r="E68" s="73">
        <v>8.3298317414337841</v>
      </c>
      <c r="F68" s="73">
        <v>25.942155424380097</v>
      </c>
    </row>
    <row r="69" spans="1:6" ht="15.75" outlineLevel="2" thickBot="1" x14ac:dyDescent="0.3">
      <c r="A69" s="72" t="s">
        <v>5</v>
      </c>
      <c r="B69" s="72" t="s">
        <v>305</v>
      </c>
      <c r="C69" s="72" t="s">
        <v>2104</v>
      </c>
      <c r="D69" s="73">
        <v>131.92443160310339</v>
      </c>
      <c r="E69" s="73">
        <v>1.1481826339564207</v>
      </c>
      <c r="F69" s="73">
        <v>6.1124609539656589</v>
      </c>
    </row>
    <row r="70" spans="1:6" ht="15.75" outlineLevel="2" thickBot="1" x14ac:dyDescent="0.3">
      <c r="A70" s="72" t="s">
        <v>5</v>
      </c>
      <c r="B70" s="72" t="s">
        <v>306</v>
      </c>
      <c r="C70" s="72" t="s">
        <v>2104</v>
      </c>
      <c r="D70" s="73">
        <v>628.8106525971732</v>
      </c>
      <c r="E70" s="73">
        <v>5.4721972210284529</v>
      </c>
      <c r="F70" s="73">
        <v>22.547438196749788</v>
      </c>
    </row>
    <row r="71" spans="1:6" ht="15.75" outlineLevel="2" thickBot="1" x14ac:dyDescent="0.3">
      <c r="A71" s="72" t="s">
        <v>5</v>
      </c>
      <c r="B71" s="72" t="s">
        <v>307</v>
      </c>
      <c r="C71" s="72" t="s">
        <v>2104</v>
      </c>
      <c r="D71" s="73">
        <v>145.20221698585436</v>
      </c>
      <c r="E71" s="73">
        <v>1.21699905510096</v>
      </c>
      <c r="F71" s="73">
        <v>5.1978758371616864</v>
      </c>
    </row>
    <row r="72" spans="1:6" ht="15.75" outlineLevel="2" thickBot="1" x14ac:dyDescent="0.3">
      <c r="A72" s="72" t="s">
        <v>5</v>
      </c>
      <c r="B72" s="72" t="s">
        <v>308</v>
      </c>
      <c r="C72" s="72" t="s">
        <v>2104</v>
      </c>
      <c r="D72" s="73">
        <v>129.50088342134967</v>
      </c>
      <c r="E72" s="73">
        <v>0.98411226154941245</v>
      </c>
      <c r="F72" s="73">
        <v>2.8459128159176319</v>
      </c>
    </row>
    <row r="73" spans="1:6" ht="15.75" outlineLevel="2" thickBot="1" x14ac:dyDescent="0.3">
      <c r="A73" s="72" t="s">
        <v>5</v>
      </c>
      <c r="B73" s="72" t="s">
        <v>309</v>
      </c>
      <c r="C73" s="72" t="s">
        <v>2104</v>
      </c>
      <c r="D73" s="73">
        <v>153.42453997287578</v>
      </c>
      <c r="E73" s="73">
        <v>1.5273679811808163</v>
      </c>
      <c r="F73" s="73">
        <v>4.1497937359041375</v>
      </c>
    </row>
    <row r="74" spans="1:6" ht="15.75" outlineLevel="2" thickBot="1" x14ac:dyDescent="0.3">
      <c r="A74" s="72" t="s">
        <v>5</v>
      </c>
      <c r="B74" s="72" t="s">
        <v>310</v>
      </c>
      <c r="C74" s="72" t="s">
        <v>2104</v>
      </c>
      <c r="D74" s="73">
        <v>44.562703001839999</v>
      </c>
      <c r="E74" s="73">
        <v>0.55098206508373471</v>
      </c>
      <c r="F74" s="73">
        <v>3.3290385057214387</v>
      </c>
    </row>
    <row r="75" spans="1:6" ht="15.75" outlineLevel="2" thickBot="1" x14ac:dyDescent="0.3">
      <c r="A75" s="72" t="s">
        <v>5</v>
      </c>
      <c r="B75" s="72" t="s">
        <v>311</v>
      </c>
      <c r="C75" s="72" t="s">
        <v>2104</v>
      </c>
      <c r="D75" s="73">
        <v>1945.3521230434367</v>
      </c>
      <c r="E75" s="73">
        <v>16.27462410569046</v>
      </c>
      <c r="F75" s="73">
        <v>56.665956843499139</v>
      </c>
    </row>
    <row r="76" spans="1:6" ht="15.75" outlineLevel="2" thickBot="1" x14ac:dyDescent="0.3">
      <c r="A76" s="72" t="s">
        <v>5</v>
      </c>
      <c r="B76" s="72" t="s">
        <v>312</v>
      </c>
      <c r="C76" s="72" t="s">
        <v>2104</v>
      </c>
      <c r="D76" s="73">
        <v>1760.7779682187256</v>
      </c>
      <c r="E76" s="73">
        <v>13.372880123133118</v>
      </c>
      <c r="F76" s="73">
        <v>36.938130428988707</v>
      </c>
    </row>
    <row r="77" spans="1:6" ht="15.75" outlineLevel="2" thickBot="1" x14ac:dyDescent="0.3">
      <c r="A77" s="72" t="s">
        <v>5</v>
      </c>
      <c r="B77" s="72" t="s">
        <v>313</v>
      </c>
      <c r="C77" s="72" t="s">
        <v>2104</v>
      </c>
      <c r="D77" s="73">
        <v>182.28899533620429</v>
      </c>
      <c r="E77" s="73">
        <v>2.267977717147299</v>
      </c>
      <c r="F77" s="73">
        <v>3.8821875996344977</v>
      </c>
    </row>
    <row r="78" spans="1:6" ht="15.75" outlineLevel="2" thickBot="1" x14ac:dyDescent="0.3">
      <c r="A78" s="72" t="s">
        <v>5</v>
      </c>
      <c r="B78" s="72" t="s">
        <v>314</v>
      </c>
      <c r="C78" s="72" t="s">
        <v>2104</v>
      </c>
      <c r="D78" s="73">
        <v>4886.3700829825002</v>
      </c>
      <c r="E78" s="73">
        <v>42.88489143481636</v>
      </c>
      <c r="F78" s="73">
        <v>107.64533322203545</v>
      </c>
    </row>
    <row r="79" spans="1:6" ht="15.75" outlineLevel="2" thickBot="1" x14ac:dyDescent="0.3">
      <c r="A79" s="72" t="s">
        <v>5</v>
      </c>
      <c r="B79" s="72" t="s">
        <v>315</v>
      </c>
      <c r="C79" s="72" t="s">
        <v>2104</v>
      </c>
      <c r="D79" s="73">
        <v>58.574745445595475</v>
      </c>
      <c r="E79" s="73">
        <v>0.6696681613430846</v>
      </c>
      <c r="F79" s="73">
        <v>2.7198649904338068</v>
      </c>
    </row>
    <row r="80" spans="1:6" ht="15.75" outlineLevel="2" thickBot="1" x14ac:dyDescent="0.3">
      <c r="A80" s="72" t="s">
        <v>5</v>
      </c>
      <c r="B80" s="72" t="s">
        <v>316</v>
      </c>
      <c r="C80" s="72" t="s">
        <v>2104</v>
      </c>
      <c r="D80" s="73">
        <v>147.85511700713445</v>
      </c>
      <c r="E80" s="73">
        <v>1.688410212609192</v>
      </c>
      <c r="F80" s="73">
        <v>6.5942804869003915</v>
      </c>
    </row>
    <row r="81" spans="1:6" ht="15.75" outlineLevel="2" thickBot="1" x14ac:dyDescent="0.3">
      <c r="A81" s="72" t="s">
        <v>5</v>
      </c>
      <c r="B81" s="72" t="s">
        <v>317</v>
      </c>
      <c r="C81" s="72" t="s">
        <v>2105</v>
      </c>
      <c r="D81" s="73">
        <v>8.2795044342559701E-2</v>
      </c>
      <c r="E81" s="73">
        <v>6.2994460342704207E-4</v>
      </c>
      <c r="F81" s="73">
        <v>1.5407427706058642E-3</v>
      </c>
    </row>
    <row r="82" spans="1:6" ht="15.75" outlineLevel="2" thickBot="1" x14ac:dyDescent="0.3">
      <c r="A82" s="72" t="s">
        <v>5</v>
      </c>
      <c r="B82" s="72" t="s">
        <v>318</v>
      </c>
      <c r="C82" s="72" t="s">
        <v>2105</v>
      </c>
      <c r="D82" s="73">
        <v>9.0138140478065995E-2</v>
      </c>
      <c r="E82" s="73">
        <v>2.7686091513796397E-3</v>
      </c>
      <c r="F82" s="73">
        <v>2.0094433349362255E-3</v>
      </c>
    </row>
    <row r="83" spans="1:6" ht="15.75" outlineLevel="2" thickBot="1" x14ac:dyDescent="0.3">
      <c r="A83" s="72" t="s">
        <v>5</v>
      </c>
      <c r="B83" s="72" t="s">
        <v>319</v>
      </c>
      <c r="C83" s="72" t="s">
        <v>2105</v>
      </c>
      <c r="D83" s="73">
        <v>1.5574275754738146E-3</v>
      </c>
      <c r="E83" s="73">
        <v>1.3408580248305477E-4</v>
      </c>
      <c r="F83" s="73">
        <v>8.0545863415359238E-5</v>
      </c>
    </row>
    <row r="84" spans="1:6" ht="15.75" outlineLevel="2" thickBot="1" x14ac:dyDescent="0.3">
      <c r="A84" s="72" t="s">
        <v>5</v>
      </c>
      <c r="B84" s="72" t="s">
        <v>320</v>
      </c>
      <c r="C84" s="72" t="s">
        <v>2105</v>
      </c>
      <c r="D84" s="73">
        <v>0.13968886242541986</v>
      </c>
      <c r="E84" s="73">
        <v>1.202520701313043E-2</v>
      </c>
      <c r="F84" s="73">
        <v>8.1939911097685877E-3</v>
      </c>
    </row>
    <row r="85" spans="1:6" ht="15.75" outlineLevel="2" thickBot="1" x14ac:dyDescent="0.3">
      <c r="A85" s="72" t="s">
        <v>5</v>
      </c>
      <c r="B85" s="72" t="s">
        <v>321</v>
      </c>
      <c r="C85" s="72" t="s">
        <v>2105</v>
      </c>
      <c r="D85" s="73">
        <v>6.8355383908283385E-2</v>
      </c>
      <c r="E85" s="73">
        <v>5.8176043504924496E-4</v>
      </c>
      <c r="F85" s="73">
        <v>1.4163280716718843E-3</v>
      </c>
    </row>
    <row r="86" spans="1:6" ht="15.75" outlineLevel="2" thickBot="1" x14ac:dyDescent="0.3">
      <c r="A86" s="72" t="s">
        <v>5</v>
      </c>
      <c r="B86" s="72" t="s">
        <v>322</v>
      </c>
      <c r="C86" s="72" t="s">
        <v>2105</v>
      </c>
      <c r="D86" s="73">
        <v>0.63465033074161337</v>
      </c>
      <c r="E86" s="73">
        <v>1.6257263409809056E-2</v>
      </c>
      <c r="F86" s="73">
        <v>2.2236977547851939E-2</v>
      </c>
    </row>
    <row r="87" spans="1:6" ht="15.75" outlineLevel="2" thickBot="1" x14ac:dyDescent="0.3">
      <c r="A87" s="72" t="s">
        <v>5</v>
      </c>
      <c r="B87" s="72" t="s">
        <v>323</v>
      </c>
      <c r="C87" s="72" t="s">
        <v>2105</v>
      </c>
      <c r="D87" s="73">
        <v>2.860891999351749</v>
      </c>
      <c r="E87" s="73">
        <v>2.1622461471387588E-2</v>
      </c>
      <c r="F87" s="73">
        <v>0.10541591404369512</v>
      </c>
    </row>
    <row r="88" spans="1:6" ht="15.75" outlineLevel="2" thickBot="1" x14ac:dyDescent="0.3">
      <c r="A88" s="72" t="s">
        <v>5</v>
      </c>
      <c r="B88" s="72" t="s">
        <v>324</v>
      </c>
      <c r="C88" s="72" t="s">
        <v>2105</v>
      </c>
      <c r="D88" s="73">
        <v>0.22122420854926844</v>
      </c>
      <c r="E88" s="73">
        <v>1.9044230098994419E-2</v>
      </c>
      <c r="F88" s="73">
        <v>1.1766791611172035E-2</v>
      </c>
    </row>
    <row r="89" spans="1:6" ht="15.75" outlineLevel="2" thickBot="1" x14ac:dyDescent="0.3">
      <c r="A89" s="72" t="s">
        <v>5</v>
      </c>
      <c r="B89" s="72" t="s">
        <v>325</v>
      </c>
      <c r="C89" s="72" t="s">
        <v>2105</v>
      </c>
      <c r="D89" s="73">
        <v>0.367039820188656</v>
      </c>
      <c r="E89" s="73">
        <v>2.1612110346860704E-2</v>
      </c>
      <c r="F89" s="73">
        <v>1.412984123905117E-2</v>
      </c>
    </row>
    <row r="90" spans="1:6" ht="15.75" outlineLevel="2" thickBot="1" x14ac:dyDescent="0.3">
      <c r="A90" s="72" t="s">
        <v>5</v>
      </c>
      <c r="B90" s="72" t="s">
        <v>326</v>
      </c>
      <c r="C90" s="72" t="s">
        <v>2105</v>
      </c>
      <c r="D90" s="73">
        <v>5.5740120270341795E-2</v>
      </c>
      <c r="E90" s="73">
        <v>4.0204500315918802E-3</v>
      </c>
      <c r="F90" s="73">
        <v>1.8853341527076107E-3</v>
      </c>
    </row>
    <row r="91" spans="1:6" ht="15.75" outlineLevel="2" thickBot="1" x14ac:dyDescent="0.3">
      <c r="A91" s="72" t="s">
        <v>5</v>
      </c>
      <c r="B91" s="72" t="s">
        <v>327</v>
      </c>
      <c r="C91" s="72" t="s">
        <v>2106</v>
      </c>
      <c r="D91" s="73">
        <v>1440.2875648018708</v>
      </c>
      <c r="E91" s="73">
        <v>14.172347463669865</v>
      </c>
      <c r="F91" s="73">
        <v>39.701677454706051</v>
      </c>
    </row>
    <row r="92" spans="1:6" ht="15.75" outlineLevel="2" thickBot="1" x14ac:dyDescent="0.3">
      <c r="A92" s="72" t="s">
        <v>5</v>
      </c>
      <c r="B92" s="72" t="s">
        <v>328</v>
      </c>
      <c r="C92" s="72" t="s">
        <v>2106</v>
      </c>
      <c r="D92" s="73">
        <v>282.41939918005824</v>
      </c>
      <c r="E92" s="73">
        <v>3.6912967168892665</v>
      </c>
      <c r="F92" s="73">
        <v>9.3082216452780422</v>
      </c>
    </row>
    <row r="93" spans="1:6" ht="15.75" outlineLevel="2" thickBot="1" x14ac:dyDescent="0.3">
      <c r="A93" s="72" t="s">
        <v>5</v>
      </c>
      <c r="B93" s="72" t="s">
        <v>329</v>
      </c>
      <c r="C93" s="72" t="s">
        <v>2106</v>
      </c>
      <c r="D93" s="73">
        <v>134.81040741309712</v>
      </c>
      <c r="E93" s="73">
        <v>1.8338734744742911</v>
      </c>
      <c r="F93" s="73">
        <v>3.8855777298847687</v>
      </c>
    </row>
    <row r="94" spans="1:6" ht="15.75" outlineLevel="2" thickBot="1" x14ac:dyDescent="0.3">
      <c r="A94" s="72" t="s">
        <v>5</v>
      </c>
      <c r="B94" s="72" t="s">
        <v>330</v>
      </c>
      <c r="C94" s="72" t="s">
        <v>2106</v>
      </c>
      <c r="D94" s="73">
        <v>369.96386134281818</v>
      </c>
      <c r="E94" s="73">
        <v>3.7337878726974321</v>
      </c>
      <c r="F94" s="73">
        <v>8.8929742520918058</v>
      </c>
    </row>
    <row r="95" spans="1:6" ht="15.75" outlineLevel="2" thickBot="1" x14ac:dyDescent="0.3">
      <c r="A95" s="72" t="s">
        <v>5</v>
      </c>
      <c r="B95" s="72" t="s">
        <v>331</v>
      </c>
      <c r="C95" s="72" t="s">
        <v>2106</v>
      </c>
      <c r="D95" s="73">
        <v>568.03534802108277</v>
      </c>
      <c r="E95" s="73">
        <v>5.6474143951219222</v>
      </c>
      <c r="F95" s="73">
        <v>17.654590286580007</v>
      </c>
    </row>
    <row r="96" spans="1:6" ht="15.75" outlineLevel="2" thickBot="1" x14ac:dyDescent="0.3">
      <c r="A96" s="72" t="s">
        <v>5</v>
      </c>
      <c r="B96" s="72" t="s">
        <v>332</v>
      </c>
      <c r="C96" s="72" t="s">
        <v>2106</v>
      </c>
      <c r="D96" s="73">
        <v>28.93196157293551</v>
      </c>
      <c r="E96" s="73">
        <v>0.26230012319751811</v>
      </c>
      <c r="F96" s="73">
        <v>0.63829427254741378</v>
      </c>
    </row>
    <row r="97" spans="1:6" ht="15.75" outlineLevel="2" thickBot="1" x14ac:dyDescent="0.3">
      <c r="A97" s="72" t="s">
        <v>5</v>
      </c>
      <c r="B97" s="72" t="s">
        <v>333</v>
      </c>
      <c r="C97" s="72" t="s">
        <v>2107</v>
      </c>
      <c r="D97" s="73">
        <v>6.2612030151448872</v>
      </c>
      <c r="E97" s="73">
        <v>8.2323602752720326E-2</v>
      </c>
      <c r="F97" s="73">
        <v>0.21129920834733015</v>
      </c>
    </row>
    <row r="98" spans="1:6" ht="15.75" outlineLevel="2" thickBot="1" x14ac:dyDescent="0.3">
      <c r="A98" s="72" t="s">
        <v>5</v>
      </c>
      <c r="B98" s="72" t="s">
        <v>334</v>
      </c>
      <c r="C98" s="72" t="s">
        <v>2107</v>
      </c>
      <c r="D98" s="73">
        <v>4.5563088855484032E-2</v>
      </c>
      <c r="E98" s="73">
        <v>5.1963412713508072E-4</v>
      </c>
      <c r="F98" s="73">
        <v>1.4690103206305544E-3</v>
      </c>
    </row>
    <row r="99" spans="1:6" ht="15.75" outlineLevel="2" thickBot="1" x14ac:dyDescent="0.3">
      <c r="A99" s="72" t="s">
        <v>5</v>
      </c>
      <c r="B99" s="72" t="s">
        <v>437</v>
      </c>
      <c r="C99" s="72" t="s">
        <v>2108</v>
      </c>
      <c r="D99" s="73">
        <v>645.19954728260677</v>
      </c>
      <c r="E99" s="73">
        <v>35.191753154879379</v>
      </c>
      <c r="F99" s="73">
        <v>237.18758116612841</v>
      </c>
    </row>
    <row r="100" spans="1:6" ht="15.75" outlineLevel="2" thickBot="1" x14ac:dyDescent="0.3">
      <c r="A100" s="72" t="s">
        <v>5</v>
      </c>
      <c r="B100" s="72" t="s">
        <v>438</v>
      </c>
      <c r="C100" s="72" t="s">
        <v>2108</v>
      </c>
      <c r="D100" s="73">
        <v>308.67078093927893</v>
      </c>
      <c r="E100" s="73">
        <v>15.697096364281453</v>
      </c>
      <c r="F100" s="73">
        <v>41.232921704986296</v>
      </c>
    </row>
    <row r="101" spans="1:6" ht="15.75" outlineLevel="2" thickBot="1" x14ac:dyDescent="0.3">
      <c r="A101" s="72" t="s">
        <v>5</v>
      </c>
      <c r="B101" s="72" t="s">
        <v>439</v>
      </c>
      <c r="C101" s="72" t="s">
        <v>2109</v>
      </c>
      <c r="D101" s="73">
        <v>461.53713371861471</v>
      </c>
      <c r="E101" s="73">
        <v>41.287816060628053</v>
      </c>
      <c r="F101" s="73">
        <v>35.621313710215972</v>
      </c>
    </row>
    <row r="102" spans="1:6" ht="15.75" outlineLevel="2" thickBot="1" x14ac:dyDescent="0.3">
      <c r="A102" s="72" t="s">
        <v>5</v>
      </c>
      <c r="B102" s="72" t="s">
        <v>443</v>
      </c>
      <c r="C102" s="72" t="s">
        <v>2110</v>
      </c>
      <c r="D102" s="73">
        <v>1.7266887562473008</v>
      </c>
      <c r="E102" s="73">
        <v>1.639060988334879E-2</v>
      </c>
      <c r="F102" s="73">
        <v>3.859099833503226E-2</v>
      </c>
    </row>
    <row r="103" spans="1:6" ht="15.75" outlineLevel="2" thickBot="1" x14ac:dyDescent="0.3">
      <c r="A103" s="72" t="s">
        <v>5</v>
      </c>
      <c r="B103" s="72" t="s">
        <v>379</v>
      </c>
      <c r="C103" s="72" t="s">
        <v>2101</v>
      </c>
      <c r="D103" s="73">
        <v>1.653835738579867</v>
      </c>
      <c r="E103" s="73">
        <v>1.8137644899979013</v>
      </c>
      <c r="F103" s="73">
        <v>0.43190559007882001</v>
      </c>
    </row>
    <row r="104" spans="1:6" ht="15.75" outlineLevel="2" thickBot="1" x14ac:dyDescent="0.3">
      <c r="A104" s="72" t="s">
        <v>5</v>
      </c>
      <c r="B104" s="72" t="s">
        <v>380</v>
      </c>
      <c r="C104" s="72" t="s">
        <v>2102</v>
      </c>
      <c r="D104" s="73">
        <v>0.97325703434945154</v>
      </c>
      <c r="E104" s="73">
        <v>2.6443300376187038</v>
      </c>
      <c r="F104" s="73">
        <v>0.16887162835636479</v>
      </c>
    </row>
    <row r="105" spans="1:6" ht="15.75" outlineLevel="2" thickBot="1" x14ac:dyDescent="0.3">
      <c r="A105" s="72" t="s">
        <v>5</v>
      </c>
      <c r="B105" s="72" t="s">
        <v>381</v>
      </c>
      <c r="C105" s="72" t="s">
        <v>2102</v>
      </c>
      <c r="D105" s="73">
        <v>7.152237386825442E-3</v>
      </c>
      <c r="E105" s="73">
        <v>1.023392215374831E-2</v>
      </c>
      <c r="F105" s="73">
        <v>1.7992968404163571E-3</v>
      </c>
    </row>
    <row r="106" spans="1:6" ht="15.75" outlineLevel="2" thickBot="1" x14ac:dyDescent="0.3">
      <c r="A106" s="72" t="s">
        <v>5</v>
      </c>
      <c r="B106" s="72" t="s">
        <v>382</v>
      </c>
      <c r="C106" s="72" t="s">
        <v>2102</v>
      </c>
      <c r="D106" s="73">
        <v>9.8719020604691829E-2</v>
      </c>
      <c r="E106" s="73">
        <v>0.15811415164609219</v>
      </c>
      <c r="F106" s="73">
        <v>2.5392022107673697E-2</v>
      </c>
    </row>
    <row r="107" spans="1:6" ht="15.75" outlineLevel="2" thickBot="1" x14ac:dyDescent="0.3">
      <c r="A107" s="72" t="s">
        <v>5</v>
      </c>
      <c r="B107" s="72" t="s">
        <v>383</v>
      </c>
      <c r="C107" s="72" t="s">
        <v>2102</v>
      </c>
      <c r="D107" s="73">
        <v>3.0900723832215253</v>
      </c>
      <c r="E107" s="73">
        <v>7.6419124234263949</v>
      </c>
      <c r="F107" s="73">
        <v>0.52561521020760327</v>
      </c>
    </row>
    <row r="108" spans="1:6" ht="15.75" outlineLevel="2" thickBot="1" x14ac:dyDescent="0.3">
      <c r="A108" s="72" t="s">
        <v>5</v>
      </c>
      <c r="B108" s="72" t="s">
        <v>384</v>
      </c>
      <c r="C108" s="72" t="s">
        <v>2102</v>
      </c>
      <c r="D108" s="73">
        <v>3.599420674113472</v>
      </c>
      <c r="E108" s="73">
        <v>8.3389846527146467</v>
      </c>
      <c r="F108" s="73">
        <v>0.437419855646761</v>
      </c>
    </row>
    <row r="109" spans="1:6" ht="15.75" outlineLevel="2" thickBot="1" x14ac:dyDescent="0.3">
      <c r="A109" s="72" t="s">
        <v>5</v>
      </c>
      <c r="B109" s="72" t="s">
        <v>385</v>
      </c>
      <c r="C109" s="72" t="s">
        <v>2102</v>
      </c>
      <c r="D109" s="73">
        <v>0.26029041211584136</v>
      </c>
      <c r="E109" s="73">
        <v>0.58349545051376661</v>
      </c>
      <c r="F109" s="73">
        <v>5.1753660242930641E-2</v>
      </c>
    </row>
    <row r="110" spans="1:6" ht="15.75" outlineLevel="2" thickBot="1" x14ac:dyDescent="0.3">
      <c r="A110" s="72" t="s">
        <v>5</v>
      </c>
      <c r="B110" s="72" t="s">
        <v>386</v>
      </c>
      <c r="C110" s="72" t="s">
        <v>2102</v>
      </c>
      <c r="D110" s="73">
        <v>0.32149959010350954</v>
      </c>
      <c r="E110" s="73">
        <v>0.68392255526308854</v>
      </c>
      <c r="F110" s="73">
        <v>4.7665968590277975E-2</v>
      </c>
    </row>
    <row r="111" spans="1:6" ht="15.75" outlineLevel="2" thickBot="1" x14ac:dyDescent="0.3">
      <c r="A111" s="72" t="s">
        <v>5</v>
      </c>
      <c r="B111" s="72" t="s">
        <v>387</v>
      </c>
      <c r="C111" s="72" t="s">
        <v>2102</v>
      </c>
      <c r="D111" s="73">
        <v>0.6056679896997198</v>
      </c>
      <c r="E111" s="73">
        <v>1.4874632305730404</v>
      </c>
      <c r="F111" s="73">
        <v>0.15399399619141341</v>
      </c>
    </row>
    <row r="112" spans="1:6" ht="15.75" outlineLevel="2" thickBot="1" x14ac:dyDescent="0.3">
      <c r="A112" s="72" t="s">
        <v>5</v>
      </c>
      <c r="B112" s="72" t="s">
        <v>388</v>
      </c>
      <c r="C112" s="72" t="s">
        <v>2102</v>
      </c>
      <c r="D112" s="73">
        <v>2.9460422861160116</v>
      </c>
      <c r="E112" s="73">
        <v>5.663063106443281</v>
      </c>
      <c r="F112" s="73">
        <v>0.46662069567772907</v>
      </c>
    </row>
    <row r="113" spans="1:6" ht="15.75" outlineLevel="2" thickBot="1" x14ac:dyDescent="0.3">
      <c r="A113" s="72" t="s">
        <v>5</v>
      </c>
      <c r="B113" s="72" t="s">
        <v>389</v>
      </c>
      <c r="C113" s="72" t="s">
        <v>2102</v>
      </c>
      <c r="D113" s="73">
        <v>3.457308688904388</v>
      </c>
      <c r="E113" s="73">
        <v>11.375498576709422</v>
      </c>
      <c r="F113" s="73">
        <v>0.86380164597775</v>
      </c>
    </row>
    <row r="114" spans="1:6" ht="15.75" outlineLevel="2" thickBot="1" x14ac:dyDescent="0.3">
      <c r="A114" s="72" t="s">
        <v>5</v>
      </c>
      <c r="B114" s="72" t="s">
        <v>390</v>
      </c>
      <c r="C114" s="72" t="s">
        <v>2102</v>
      </c>
      <c r="D114" s="73">
        <v>6.6660757065676899</v>
      </c>
      <c r="E114" s="73">
        <v>21.148568408472585</v>
      </c>
      <c r="F114" s="73">
        <v>1.0498024941994661</v>
      </c>
    </row>
    <row r="115" spans="1:6" ht="15.75" outlineLevel="2" thickBot="1" x14ac:dyDescent="0.3">
      <c r="A115" s="72" t="s">
        <v>5</v>
      </c>
      <c r="B115" s="72" t="s">
        <v>391</v>
      </c>
      <c r="C115" s="72" t="s">
        <v>2102</v>
      </c>
      <c r="D115" s="73">
        <v>0.20536800921731135</v>
      </c>
      <c r="E115" s="73">
        <v>0.36698623877185615</v>
      </c>
      <c r="F115" s="73">
        <v>3.3552398479516375E-2</v>
      </c>
    </row>
    <row r="116" spans="1:6" ht="15.75" outlineLevel="2" thickBot="1" x14ac:dyDescent="0.3">
      <c r="A116" s="72" t="s">
        <v>5</v>
      </c>
      <c r="B116" s="72" t="s">
        <v>392</v>
      </c>
      <c r="C116" s="72" t="s">
        <v>2102</v>
      </c>
      <c r="D116" s="73">
        <v>0.19185979787782587</v>
      </c>
      <c r="E116" s="73">
        <v>0.43815723091541198</v>
      </c>
      <c r="F116" s="73">
        <v>4.7913422541073517E-2</v>
      </c>
    </row>
    <row r="117" spans="1:6" ht="15.75" outlineLevel="2" thickBot="1" x14ac:dyDescent="0.3">
      <c r="A117" s="72" t="s">
        <v>5</v>
      </c>
      <c r="B117" s="72" t="s">
        <v>393</v>
      </c>
      <c r="C117" s="72" t="s">
        <v>2102</v>
      </c>
      <c r="D117" s="73">
        <v>2.2283601874329322</v>
      </c>
      <c r="E117" s="73">
        <v>9.3532020479133724</v>
      </c>
      <c r="F117" s="73">
        <v>0.54599508785800677</v>
      </c>
    </row>
    <row r="118" spans="1:6" ht="15.75" outlineLevel="2" thickBot="1" x14ac:dyDescent="0.3">
      <c r="A118" s="72" t="s">
        <v>5</v>
      </c>
      <c r="B118" s="72" t="s">
        <v>394</v>
      </c>
      <c r="C118" s="72" t="s">
        <v>2102</v>
      </c>
      <c r="D118" s="73">
        <v>1.5813974407755162</v>
      </c>
      <c r="E118" s="73">
        <v>4.8400532732219732</v>
      </c>
      <c r="F118" s="73">
        <v>0.27949371614690643</v>
      </c>
    </row>
    <row r="119" spans="1:6" ht="15.75" outlineLevel="2" thickBot="1" x14ac:dyDescent="0.3">
      <c r="A119" s="72" t="s">
        <v>5</v>
      </c>
      <c r="B119" s="72" t="s">
        <v>395</v>
      </c>
      <c r="C119" s="72" t="s">
        <v>2102</v>
      </c>
      <c r="D119" s="73">
        <v>5.597698871683761</v>
      </c>
      <c r="E119" s="73">
        <v>24.959686577953654</v>
      </c>
      <c r="F119" s="73">
        <v>1.0087533566993137</v>
      </c>
    </row>
    <row r="120" spans="1:6" ht="15.75" outlineLevel="2" thickBot="1" x14ac:dyDescent="0.3">
      <c r="A120" s="72" t="s">
        <v>5</v>
      </c>
      <c r="B120" s="72" t="s">
        <v>396</v>
      </c>
      <c r="C120" s="72" t="s">
        <v>2102</v>
      </c>
      <c r="D120" s="73">
        <v>0.57919523339660706</v>
      </c>
      <c r="E120" s="73">
        <v>2.1462512108544365</v>
      </c>
      <c r="F120" s="73">
        <v>0.12238349930642048</v>
      </c>
    </row>
    <row r="121" spans="1:6" ht="15.75" outlineLevel="2" thickBot="1" x14ac:dyDescent="0.3">
      <c r="A121" s="72" t="s">
        <v>5</v>
      </c>
      <c r="B121" s="72" t="s">
        <v>397</v>
      </c>
      <c r="C121" s="72" t="s">
        <v>2102</v>
      </c>
      <c r="D121" s="73">
        <v>6.281504497316762</v>
      </c>
      <c r="E121" s="73">
        <v>12.000009598790374</v>
      </c>
      <c r="F121" s="73">
        <v>0.96601399517859532</v>
      </c>
    </row>
    <row r="122" spans="1:6" ht="15.75" outlineLevel="2" thickBot="1" x14ac:dyDescent="0.3">
      <c r="A122" s="72" t="s">
        <v>5</v>
      </c>
      <c r="B122" s="72" t="s">
        <v>398</v>
      </c>
      <c r="C122" s="72" t="s">
        <v>2102</v>
      </c>
      <c r="D122" s="73">
        <v>15.94096195264696</v>
      </c>
      <c r="E122" s="73">
        <v>43.264569944321714</v>
      </c>
      <c r="F122" s="73">
        <v>2.6295827593884935</v>
      </c>
    </row>
    <row r="123" spans="1:6" ht="15.75" outlineLevel="2" thickBot="1" x14ac:dyDescent="0.3">
      <c r="A123" s="72" t="s">
        <v>5</v>
      </c>
      <c r="B123" s="72" t="s">
        <v>399</v>
      </c>
      <c r="C123" s="72" t="s">
        <v>2102</v>
      </c>
      <c r="D123" s="73">
        <v>45.908434531965959</v>
      </c>
      <c r="E123" s="73">
        <v>52.876090051232921</v>
      </c>
      <c r="F123" s="73">
        <v>10.768818224612854</v>
      </c>
    </row>
    <row r="124" spans="1:6" ht="15.75" outlineLevel="2" thickBot="1" x14ac:dyDescent="0.3">
      <c r="A124" s="72" t="s">
        <v>5</v>
      </c>
      <c r="B124" s="72" t="s">
        <v>400</v>
      </c>
      <c r="C124" s="72" t="s">
        <v>2102</v>
      </c>
      <c r="D124" s="73">
        <v>10.862331183936936</v>
      </c>
      <c r="E124" s="73">
        <v>29.947794892014151</v>
      </c>
      <c r="F124" s="73">
        <v>1.6157267066122913</v>
      </c>
    </row>
    <row r="125" spans="1:6" ht="15.75" outlineLevel="2" thickBot="1" x14ac:dyDescent="0.3">
      <c r="A125" s="72" t="s">
        <v>5</v>
      </c>
      <c r="B125" s="72" t="s">
        <v>401</v>
      </c>
      <c r="C125" s="72" t="s">
        <v>2102</v>
      </c>
      <c r="D125" s="73">
        <v>46.732478535389561</v>
      </c>
      <c r="E125" s="73">
        <v>40.610286741568487</v>
      </c>
      <c r="F125" s="73">
        <v>10.688474811305403</v>
      </c>
    </row>
    <row r="126" spans="1:6" ht="15.75" outlineLevel="2" thickBot="1" x14ac:dyDescent="0.3">
      <c r="A126" s="72" t="s">
        <v>5</v>
      </c>
      <c r="B126" s="72" t="s">
        <v>402</v>
      </c>
      <c r="C126" s="72" t="s">
        <v>2102</v>
      </c>
      <c r="D126" s="73">
        <v>1.9394364329280045</v>
      </c>
      <c r="E126" s="73">
        <v>5.3714882915203432</v>
      </c>
      <c r="F126" s="73">
        <v>0.29328332619886183</v>
      </c>
    </row>
    <row r="127" spans="1:6" ht="15.75" outlineLevel="2" thickBot="1" x14ac:dyDescent="0.3">
      <c r="A127" s="72" t="s">
        <v>5</v>
      </c>
      <c r="B127" s="72" t="s">
        <v>403</v>
      </c>
      <c r="C127" s="72" t="s">
        <v>2102</v>
      </c>
      <c r="D127" s="73">
        <v>0.15161265039409572</v>
      </c>
      <c r="E127" s="73">
        <v>0.13240549015707312</v>
      </c>
      <c r="F127" s="73">
        <v>3.7772718285886651E-2</v>
      </c>
    </row>
    <row r="128" spans="1:6" ht="15.75" outlineLevel="2" thickBot="1" x14ac:dyDescent="0.3">
      <c r="A128" s="72" t="s">
        <v>5</v>
      </c>
      <c r="B128" s="72" t="s">
        <v>404</v>
      </c>
      <c r="C128" s="72" t="s">
        <v>2102</v>
      </c>
      <c r="D128" s="73">
        <v>3.2597843739004504</v>
      </c>
      <c r="E128" s="73">
        <v>7.5560943456594352</v>
      </c>
      <c r="F128" s="73">
        <v>0.45107210413559218</v>
      </c>
    </row>
    <row r="129" spans="1:6" ht="15.75" outlineLevel="2" thickBot="1" x14ac:dyDescent="0.3">
      <c r="A129" s="72" t="s">
        <v>5</v>
      </c>
      <c r="B129" s="72" t="s">
        <v>405</v>
      </c>
      <c r="C129" s="72" t="s">
        <v>2103</v>
      </c>
      <c r="D129" s="73">
        <v>2.1135999572457305</v>
      </c>
      <c r="E129" s="73">
        <v>2.0736033910398248</v>
      </c>
      <c r="F129" s="73">
        <v>0.50900869817689798</v>
      </c>
    </row>
    <row r="130" spans="1:6" ht="15.75" outlineLevel="2" thickBot="1" x14ac:dyDescent="0.3">
      <c r="A130" s="72" t="s">
        <v>5</v>
      </c>
      <c r="B130" s="72" t="s">
        <v>406</v>
      </c>
      <c r="C130" s="72" t="s">
        <v>2103</v>
      </c>
      <c r="D130" s="73">
        <v>4.7305252951463652</v>
      </c>
      <c r="E130" s="73">
        <v>11.9816777529586</v>
      </c>
      <c r="F130" s="73">
        <v>0.50429574992835502</v>
      </c>
    </row>
    <row r="131" spans="1:6" ht="15.75" outlineLevel="2" thickBot="1" x14ac:dyDescent="0.3">
      <c r="A131" s="72" t="s">
        <v>5</v>
      </c>
      <c r="B131" s="72" t="s">
        <v>407</v>
      </c>
      <c r="C131" s="72" t="s">
        <v>2103</v>
      </c>
      <c r="D131" s="73">
        <v>1.9522382120201809</v>
      </c>
      <c r="E131" s="73">
        <v>6.0931174268680852</v>
      </c>
      <c r="F131" s="73">
        <v>0.36264369486179249</v>
      </c>
    </row>
    <row r="132" spans="1:6" ht="15.75" outlineLevel="2" thickBot="1" x14ac:dyDescent="0.3">
      <c r="A132" s="72" t="s">
        <v>5</v>
      </c>
      <c r="B132" s="72" t="s">
        <v>408</v>
      </c>
      <c r="C132" s="72" t="s">
        <v>2103</v>
      </c>
      <c r="D132" s="73">
        <v>2.4079041924878863</v>
      </c>
      <c r="E132" s="73">
        <v>7.6125171377908343</v>
      </c>
      <c r="F132" s="73">
        <v>0.53389543296002284</v>
      </c>
    </row>
    <row r="133" spans="1:6" ht="15.75" outlineLevel="2" thickBot="1" x14ac:dyDescent="0.3">
      <c r="A133" s="72" t="s">
        <v>5</v>
      </c>
      <c r="B133" s="72" t="s">
        <v>409</v>
      </c>
      <c r="C133" s="72" t="s">
        <v>2103</v>
      </c>
      <c r="D133" s="73">
        <v>0.33583963566740122</v>
      </c>
      <c r="E133" s="73">
        <v>0.51211498474807338</v>
      </c>
      <c r="F133" s="73">
        <v>8.8153445708270939E-2</v>
      </c>
    </row>
    <row r="134" spans="1:6" ht="15.75" outlineLevel="2" thickBot="1" x14ac:dyDescent="0.3">
      <c r="A134" s="72" t="s">
        <v>5</v>
      </c>
      <c r="B134" s="72" t="s">
        <v>410</v>
      </c>
      <c r="C134" s="72" t="s">
        <v>2103</v>
      </c>
      <c r="D134" s="73">
        <v>13.311945582857055</v>
      </c>
      <c r="E134" s="73">
        <v>46.708818429628977</v>
      </c>
      <c r="F134" s="73">
        <v>2.7127073068563603</v>
      </c>
    </row>
    <row r="135" spans="1:6" ht="15.75" outlineLevel="2" thickBot="1" x14ac:dyDescent="0.3">
      <c r="A135" s="72" t="s">
        <v>5</v>
      </c>
      <c r="B135" s="72" t="s">
        <v>411</v>
      </c>
      <c r="C135" s="72" t="s">
        <v>2103</v>
      </c>
      <c r="D135" s="73">
        <v>2.1094775935803507</v>
      </c>
      <c r="E135" s="73">
        <v>5.58909158531677</v>
      </c>
      <c r="F135" s="73">
        <v>0.30011308292035643</v>
      </c>
    </row>
    <row r="136" spans="1:6" ht="15.75" outlineLevel="2" thickBot="1" x14ac:dyDescent="0.3">
      <c r="A136" s="72" t="s">
        <v>5</v>
      </c>
      <c r="B136" s="72" t="s">
        <v>412</v>
      </c>
      <c r="C136" s="72" t="s">
        <v>2104</v>
      </c>
      <c r="D136" s="73">
        <v>2.6104931476096747E-3</v>
      </c>
      <c r="E136" s="73">
        <v>4.5297131347658481E-3</v>
      </c>
      <c r="F136" s="73">
        <v>7.5863120429067645E-4</v>
      </c>
    </row>
    <row r="137" spans="1:6" ht="15.75" outlineLevel="2" thickBot="1" x14ac:dyDescent="0.3">
      <c r="A137" s="72" t="s">
        <v>5</v>
      </c>
      <c r="B137" s="72" t="s">
        <v>413</v>
      </c>
      <c r="C137" s="72" t="s">
        <v>2104</v>
      </c>
      <c r="D137" s="73">
        <v>0.27211862096407524</v>
      </c>
      <c r="E137" s="73">
        <v>0.99738482154699282</v>
      </c>
      <c r="F137" s="73">
        <v>6.7209084521018189E-2</v>
      </c>
    </row>
    <row r="138" spans="1:6" ht="15.75" outlineLevel="2" thickBot="1" x14ac:dyDescent="0.3">
      <c r="A138" s="72" t="s">
        <v>5</v>
      </c>
      <c r="B138" s="72" t="s">
        <v>414</v>
      </c>
      <c r="C138" s="72" t="s">
        <v>2104</v>
      </c>
      <c r="D138" s="73">
        <v>9.8067565267864811</v>
      </c>
      <c r="E138" s="73">
        <v>22.838776205475877</v>
      </c>
      <c r="F138" s="73">
        <v>2.4301134881327746</v>
      </c>
    </row>
    <row r="139" spans="1:6" ht="15.75" outlineLevel="2" thickBot="1" x14ac:dyDescent="0.3">
      <c r="A139" s="72" t="s">
        <v>5</v>
      </c>
      <c r="B139" s="72" t="s">
        <v>415</v>
      </c>
      <c r="C139" s="72" t="s">
        <v>2104</v>
      </c>
      <c r="D139" s="73">
        <v>2.0659800410178977</v>
      </c>
      <c r="E139" s="73">
        <v>4.5054402679720953</v>
      </c>
      <c r="F139" s="73">
        <v>0.50574830647254287</v>
      </c>
    </row>
    <row r="140" spans="1:6" ht="15.75" outlineLevel="2" thickBot="1" x14ac:dyDescent="0.3">
      <c r="A140" s="72" t="s">
        <v>5</v>
      </c>
      <c r="B140" s="72" t="s">
        <v>416</v>
      </c>
      <c r="C140" s="72" t="s">
        <v>2104</v>
      </c>
      <c r="D140" s="73">
        <v>13.135190121560743</v>
      </c>
      <c r="E140" s="73">
        <v>36.541025577377859</v>
      </c>
      <c r="F140" s="73">
        <v>3.1028720730060839</v>
      </c>
    </row>
    <row r="141" spans="1:6" ht="15.75" outlineLevel="2" thickBot="1" x14ac:dyDescent="0.3">
      <c r="A141" s="72" t="s">
        <v>5</v>
      </c>
      <c r="B141" s="72" t="s">
        <v>417</v>
      </c>
      <c r="C141" s="72" t="s">
        <v>2104</v>
      </c>
      <c r="D141" s="73">
        <v>0.81889221211973551</v>
      </c>
      <c r="E141" s="73">
        <v>2.4681869159554659</v>
      </c>
      <c r="F141" s="73">
        <v>0.17093668537468945</v>
      </c>
    </row>
    <row r="142" spans="1:6" ht="15.75" outlineLevel="2" thickBot="1" x14ac:dyDescent="0.3">
      <c r="A142" s="72" t="s">
        <v>5</v>
      </c>
      <c r="B142" s="72" t="s">
        <v>418</v>
      </c>
      <c r="C142" s="72" t="s">
        <v>2104</v>
      </c>
      <c r="D142" s="73">
        <v>5.0735802394387464E-2</v>
      </c>
      <c r="E142" s="73">
        <v>0.10837647754509214</v>
      </c>
      <c r="F142" s="73">
        <v>1.2207537562057511E-2</v>
      </c>
    </row>
    <row r="143" spans="1:6" ht="15.75" outlineLevel="2" thickBot="1" x14ac:dyDescent="0.3">
      <c r="A143" s="72" t="s">
        <v>5</v>
      </c>
      <c r="B143" s="72" t="s">
        <v>419</v>
      </c>
      <c r="C143" s="72" t="s">
        <v>2105</v>
      </c>
      <c r="D143" s="73">
        <v>1.2567691364521216E-4</v>
      </c>
      <c r="E143" s="73">
        <v>1.7934982295858131E-4</v>
      </c>
      <c r="F143" s="73">
        <v>3.4511784442441182E-5</v>
      </c>
    </row>
    <row r="144" spans="1:6" ht="15.75" outlineLevel="2" thickBot="1" x14ac:dyDescent="0.3">
      <c r="A144" s="72" t="s">
        <v>5</v>
      </c>
      <c r="B144" s="72" t="s">
        <v>420</v>
      </c>
      <c r="C144" s="72" t="s">
        <v>2105</v>
      </c>
      <c r="D144" s="73">
        <v>3.7887866731634579</v>
      </c>
      <c r="E144" s="73">
        <v>7.5413787820644806</v>
      </c>
      <c r="F144" s="73">
        <v>0.68071236435057525</v>
      </c>
    </row>
    <row r="145" spans="1:6" ht="15.75" outlineLevel="2" thickBot="1" x14ac:dyDescent="0.3">
      <c r="A145" s="72" t="s">
        <v>5</v>
      </c>
      <c r="B145" s="72" t="s">
        <v>421</v>
      </c>
      <c r="C145" s="72" t="s">
        <v>2105</v>
      </c>
      <c r="D145" s="73">
        <v>0.45349515430802173</v>
      </c>
      <c r="E145" s="73">
        <v>1.0769466855741896</v>
      </c>
      <c r="F145" s="73">
        <v>9.631540595750937E-2</v>
      </c>
    </row>
    <row r="146" spans="1:6" ht="15.75" outlineLevel="2" thickBot="1" x14ac:dyDescent="0.3">
      <c r="A146" s="72" t="s">
        <v>5</v>
      </c>
      <c r="B146" s="72" t="s">
        <v>422</v>
      </c>
      <c r="C146" s="72" t="s">
        <v>2105</v>
      </c>
      <c r="D146" s="73">
        <v>3.5824942112289491E-3</v>
      </c>
      <c r="E146" s="73">
        <v>5.1499340334970403E-3</v>
      </c>
      <c r="F146" s="73">
        <v>8.6149717539138145E-4</v>
      </c>
    </row>
    <row r="147" spans="1:6" ht="15.75" outlineLevel="2" thickBot="1" x14ac:dyDescent="0.3">
      <c r="A147" s="72" t="s">
        <v>5</v>
      </c>
      <c r="B147" s="72" t="s">
        <v>423</v>
      </c>
      <c r="C147" s="72" t="s">
        <v>2105</v>
      </c>
      <c r="D147" s="73">
        <v>7.0195128141396302E-4</v>
      </c>
      <c r="E147" s="73">
        <v>8.9185174989309839E-4</v>
      </c>
      <c r="F147" s="73">
        <v>1.2537302308984218E-4</v>
      </c>
    </row>
    <row r="148" spans="1:6" ht="15.75" outlineLevel="2" thickBot="1" x14ac:dyDescent="0.3">
      <c r="A148" s="72" t="s">
        <v>5</v>
      </c>
      <c r="B148" s="72" t="s">
        <v>424</v>
      </c>
      <c r="C148" s="72" t="s">
        <v>2105</v>
      </c>
      <c r="D148" s="73">
        <v>4.5113762295975794E-2</v>
      </c>
      <c r="E148" s="73">
        <v>8.2899926182737213E-2</v>
      </c>
      <c r="F148" s="73">
        <v>1.1450157137042878E-2</v>
      </c>
    </row>
    <row r="149" spans="1:6" ht="15.75" outlineLevel="2" thickBot="1" x14ac:dyDescent="0.3">
      <c r="A149" s="72" t="s">
        <v>5</v>
      </c>
      <c r="B149" s="72" t="s">
        <v>425</v>
      </c>
      <c r="C149" s="72" t="s">
        <v>2105</v>
      </c>
      <c r="D149" s="73">
        <v>1.4049390098015807E-4</v>
      </c>
      <c r="E149" s="73">
        <v>2.3590911590855711E-4</v>
      </c>
      <c r="F149" s="73">
        <v>2.2716693703683964E-5</v>
      </c>
    </row>
    <row r="150" spans="1:6" ht="15.75" outlineLevel="2" thickBot="1" x14ac:dyDescent="0.3">
      <c r="A150" s="72" t="s">
        <v>5</v>
      </c>
      <c r="B150" s="72" t="s">
        <v>426</v>
      </c>
      <c r="C150" s="72" t="s">
        <v>2105</v>
      </c>
      <c r="D150" s="73">
        <v>4.7412674055334961E-2</v>
      </c>
      <c r="E150" s="73">
        <v>7.6876607227708157E-2</v>
      </c>
      <c r="F150" s="73">
        <v>9.5971087250923369E-3</v>
      </c>
    </row>
    <row r="151" spans="1:6" ht="15.75" outlineLevel="2" thickBot="1" x14ac:dyDescent="0.3">
      <c r="A151" s="72" t="s">
        <v>5</v>
      </c>
      <c r="B151" s="72" t="s">
        <v>427</v>
      </c>
      <c r="C151" s="72" t="s">
        <v>2105</v>
      </c>
      <c r="D151" s="73">
        <v>9.3388968755058435E-2</v>
      </c>
      <c r="E151" s="73">
        <v>0.18054875103832882</v>
      </c>
      <c r="F151" s="73">
        <v>1.8789132368586967E-2</v>
      </c>
    </row>
    <row r="152" spans="1:6" ht="15.75" outlineLevel="2" thickBot="1" x14ac:dyDescent="0.3">
      <c r="A152" s="72" t="s">
        <v>5</v>
      </c>
      <c r="B152" s="72" t="s">
        <v>428</v>
      </c>
      <c r="C152" s="72" t="s">
        <v>2105</v>
      </c>
      <c r="D152" s="73">
        <v>3.0512021944977218E-2</v>
      </c>
      <c r="E152" s="73">
        <v>8.7698611877775667E-2</v>
      </c>
      <c r="F152" s="73">
        <v>6.7398267368925504E-3</v>
      </c>
    </row>
    <row r="153" spans="1:6" ht="15.75" outlineLevel="2" thickBot="1" x14ac:dyDescent="0.3">
      <c r="A153" s="72" t="s">
        <v>5</v>
      </c>
      <c r="B153" s="72" t="s">
        <v>429</v>
      </c>
      <c r="C153" s="72" t="s">
        <v>2106</v>
      </c>
      <c r="D153" s="73">
        <v>15.116685124559897</v>
      </c>
      <c r="E153" s="73">
        <v>35.119633842433451</v>
      </c>
      <c r="F153" s="73">
        <v>3.7910841715114154</v>
      </c>
    </row>
    <row r="154" spans="1:6" ht="15.75" outlineLevel="2" thickBot="1" x14ac:dyDescent="0.3">
      <c r="A154" s="72" t="s">
        <v>5</v>
      </c>
      <c r="B154" s="72" t="s">
        <v>430</v>
      </c>
      <c r="C154" s="72" t="s">
        <v>2106</v>
      </c>
      <c r="D154" s="73">
        <v>3.6822559641686254</v>
      </c>
      <c r="E154" s="73">
        <v>8.3791693652355921</v>
      </c>
      <c r="F154" s="73">
        <v>0.89432454474356182</v>
      </c>
    </row>
    <row r="155" spans="1:6" ht="15.75" outlineLevel="2" thickBot="1" x14ac:dyDescent="0.3">
      <c r="A155" s="72" t="s">
        <v>5</v>
      </c>
      <c r="B155" s="72" t="s">
        <v>431</v>
      </c>
      <c r="C155" s="72" t="s">
        <v>2106</v>
      </c>
      <c r="D155" s="73">
        <v>6.4632118316644744</v>
      </c>
      <c r="E155" s="73">
        <v>15.8700887043917</v>
      </c>
      <c r="F155" s="73">
        <v>1.2048488746145385</v>
      </c>
    </row>
    <row r="156" spans="1:6" ht="15.75" outlineLevel="2" thickBot="1" x14ac:dyDescent="0.3">
      <c r="A156" s="72" t="s">
        <v>5</v>
      </c>
      <c r="B156" s="72" t="s">
        <v>432</v>
      </c>
      <c r="C156" s="72" t="s">
        <v>2106</v>
      </c>
      <c r="D156" s="73">
        <v>11.185798600577085</v>
      </c>
      <c r="E156" s="73">
        <v>10.678144585706194</v>
      </c>
      <c r="F156" s="73">
        <v>2.5614582936033119</v>
      </c>
    </row>
    <row r="157" spans="1:6" ht="15.75" outlineLevel="2" thickBot="1" x14ac:dyDescent="0.3">
      <c r="A157" s="72" t="s">
        <v>5</v>
      </c>
      <c r="B157" s="72" t="s">
        <v>433</v>
      </c>
      <c r="C157" s="72" t="s">
        <v>2106</v>
      </c>
      <c r="D157" s="73">
        <v>0.48299292390448584</v>
      </c>
      <c r="E157" s="73">
        <v>1.1938430939042526</v>
      </c>
      <c r="F157" s="73">
        <v>0.13823282232871006</v>
      </c>
    </row>
    <row r="158" spans="1:6" ht="15.75" outlineLevel="2" thickBot="1" x14ac:dyDescent="0.3">
      <c r="A158" s="72" t="s">
        <v>5</v>
      </c>
      <c r="B158" s="72" t="s">
        <v>434</v>
      </c>
      <c r="C158" s="72" t="s">
        <v>2106</v>
      </c>
      <c r="D158" s="73">
        <v>0.28296170692835149</v>
      </c>
      <c r="E158" s="73">
        <v>0.70456239986148939</v>
      </c>
      <c r="F158" s="73">
        <v>5.6089831873912477E-2</v>
      </c>
    </row>
    <row r="159" spans="1:6" ht="15.75" outlineLevel="2" thickBot="1" x14ac:dyDescent="0.3">
      <c r="A159" s="72" t="s">
        <v>5</v>
      </c>
      <c r="B159" s="72" t="s">
        <v>435</v>
      </c>
      <c r="C159" s="72" t="s">
        <v>2107</v>
      </c>
      <c r="D159" s="73">
        <v>0.58293187840557159</v>
      </c>
      <c r="E159" s="73">
        <v>1.3600454580163721</v>
      </c>
      <c r="F159" s="73">
        <v>8.0810896446874114E-2</v>
      </c>
    </row>
    <row r="160" spans="1:6" ht="15.75" outlineLevel="2" thickBot="1" x14ac:dyDescent="0.3">
      <c r="A160" s="72" t="s">
        <v>5</v>
      </c>
      <c r="B160" s="72" t="s">
        <v>442</v>
      </c>
      <c r="C160" s="72" t="s">
        <v>2111</v>
      </c>
      <c r="D160" s="73">
        <v>0.68346001532736045</v>
      </c>
      <c r="E160" s="73">
        <v>1.0082495554489197</v>
      </c>
      <c r="F160" s="73">
        <v>0.16599569855627011</v>
      </c>
    </row>
    <row r="161" spans="1:6" ht="15.75" outlineLevel="2" thickBot="1" x14ac:dyDescent="0.3">
      <c r="A161" s="72" t="s">
        <v>5</v>
      </c>
      <c r="B161" s="72" t="s">
        <v>440</v>
      </c>
      <c r="C161" s="72" t="s">
        <v>2111</v>
      </c>
      <c r="D161" s="73">
        <v>7.0791043376664016</v>
      </c>
      <c r="E161" s="73">
        <v>35.89288338063318</v>
      </c>
      <c r="F161" s="73">
        <v>1.871496343532024</v>
      </c>
    </row>
    <row r="162" spans="1:6" ht="15.75" outlineLevel="2" thickBot="1" x14ac:dyDescent="0.3">
      <c r="A162" s="72" t="s">
        <v>5</v>
      </c>
      <c r="B162" s="72" t="s">
        <v>441</v>
      </c>
      <c r="C162" s="72" t="s">
        <v>2111</v>
      </c>
      <c r="D162" s="73">
        <v>4.9601579756427566E-2</v>
      </c>
      <c r="E162" s="73">
        <v>8.3653067414563367E-2</v>
      </c>
      <c r="F162" s="73">
        <v>1.5791889289751448E-2</v>
      </c>
    </row>
    <row r="163" spans="1:6" ht="15.75" outlineLevel="2" thickBot="1" x14ac:dyDescent="0.3">
      <c r="A163" s="72" t="s">
        <v>5</v>
      </c>
      <c r="B163" s="72" t="s">
        <v>367</v>
      </c>
      <c r="C163" s="72" t="s">
        <v>2102</v>
      </c>
      <c r="D163" s="73">
        <v>3.4573448177210822E-2</v>
      </c>
      <c r="E163" s="73">
        <v>6.3836369414068637E-3</v>
      </c>
      <c r="F163" s="73">
        <v>5.2882647254634072E-3</v>
      </c>
    </row>
    <row r="164" spans="1:6" ht="15.75" outlineLevel="2" thickBot="1" x14ac:dyDescent="0.3">
      <c r="A164" s="72" t="s">
        <v>5</v>
      </c>
      <c r="B164" s="72" t="s">
        <v>368</v>
      </c>
      <c r="C164" s="72" t="s">
        <v>2103</v>
      </c>
      <c r="D164" s="73">
        <v>14.421003490580523</v>
      </c>
      <c r="E164" s="73">
        <v>2.4715321751332935</v>
      </c>
      <c r="F164" s="73">
        <v>1.3101334720854629</v>
      </c>
    </row>
    <row r="165" spans="1:6" ht="15.75" outlineLevel="2" thickBot="1" x14ac:dyDescent="0.3">
      <c r="A165" s="72" t="s">
        <v>5</v>
      </c>
      <c r="B165" s="72" t="s">
        <v>369</v>
      </c>
      <c r="C165" s="72" t="s">
        <v>2103</v>
      </c>
      <c r="D165" s="73">
        <v>1.1902527749313307E-2</v>
      </c>
      <c r="E165" s="73">
        <v>2.0421175465899894E-3</v>
      </c>
      <c r="F165" s="73">
        <v>1.0639578657635224E-3</v>
      </c>
    </row>
    <row r="166" spans="1:6" ht="15.75" outlineLevel="2" thickBot="1" x14ac:dyDescent="0.3">
      <c r="A166" s="72" t="s">
        <v>5</v>
      </c>
      <c r="B166" s="72" t="s">
        <v>370</v>
      </c>
      <c r="C166" s="72" t="s">
        <v>2103</v>
      </c>
      <c r="D166" s="73">
        <v>6.1285682815483316E-3</v>
      </c>
      <c r="E166" s="73">
        <v>1.0631297631865215E-3</v>
      </c>
      <c r="F166" s="73">
        <v>5.3466718131598052E-4</v>
      </c>
    </row>
    <row r="167" spans="1:6" ht="15.75" outlineLevel="2" thickBot="1" x14ac:dyDescent="0.3">
      <c r="A167" s="72" t="s">
        <v>5</v>
      </c>
      <c r="B167" s="72" t="s">
        <v>371</v>
      </c>
      <c r="C167" s="72" t="s">
        <v>2103</v>
      </c>
      <c r="D167" s="73">
        <v>4.7042276486349975E-2</v>
      </c>
      <c r="E167" s="73">
        <v>8.6674536385480706E-3</v>
      </c>
      <c r="F167" s="73">
        <v>4.5956812691693282E-3</v>
      </c>
    </row>
    <row r="168" spans="1:6" ht="15.75" outlineLevel="2" thickBot="1" x14ac:dyDescent="0.3">
      <c r="A168" s="72" t="s">
        <v>5</v>
      </c>
      <c r="B168" s="72" t="s">
        <v>372</v>
      </c>
      <c r="C168" s="72" t="s">
        <v>2103</v>
      </c>
      <c r="D168" s="73">
        <v>5.5853813496498185E-2</v>
      </c>
      <c r="E168" s="73">
        <v>1.1327764249696885E-2</v>
      </c>
      <c r="F168" s="73">
        <v>4.8939375405022308E-3</v>
      </c>
    </row>
    <row r="169" spans="1:6" ht="15.75" outlineLevel="2" thickBot="1" x14ac:dyDescent="0.3">
      <c r="A169" s="72" t="s">
        <v>5</v>
      </c>
      <c r="B169" s="72" t="s">
        <v>373</v>
      </c>
      <c r="C169" s="72" t="s">
        <v>2105</v>
      </c>
      <c r="D169" s="73">
        <v>2.082170144946765E-3</v>
      </c>
      <c r="E169" s="73">
        <v>4.7421482641862411E-4</v>
      </c>
      <c r="F169" s="73">
        <v>3.8477001698857471E-4</v>
      </c>
    </row>
    <row r="170" spans="1:6" ht="15.75" outlineLevel="2" thickBot="1" x14ac:dyDescent="0.3">
      <c r="A170" s="72" t="s">
        <v>5</v>
      </c>
      <c r="B170" s="72" t="s">
        <v>374</v>
      </c>
      <c r="C170" s="72" t="s">
        <v>2105</v>
      </c>
      <c r="D170" s="73">
        <v>3.4277682999714669E-2</v>
      </c>
      <c r="E170" s="73">
        <v>5.7620367347996958E-3</v>
      </c>
      <c r="F170" s="73">
        <v>2.8560859133423436E-3</v>
      </c>
    </row>
    <row r="171" spans="1:6" ht="15.75" outlineLevel="2" thickBot="1" x14ac:dyDescent="0.3">
      <c r="A171" s="72" t="s">
        <v>5</v>
      </c>
      <c r="B171" s="72" t="s">
        <v>375</v>
      </c>
      <c r="C171" s="72" t="s">
        <v>2106</v>
      </c>
      <c r="D171" s="73">
        <v>8.1591219362178276</v>
      </c>
      <c r="E171" s="73">
        <v>2.3641408243881288</v>
      </c>
      <c r="F171" s="73">
        <v>1.4271518473208795</v>
      </c>
    </row>
    <row r="172" spans="1:6" ht="15.75" outlineLevel="2" thickBot="1" x14ac:dyDescent="0.3">
      <c r="A172" s="72" t="s">
        <v>5</v>
      </c>
      <c r="B172" s="72" t="s">
        <v>376</v>
      </c>
      <c r="C172" s="72" t="s">
        <v>2106</v>
      </c>
      <c r="D172" s="73">
        <v>0.28693135398886843</v>
      </c>
      <c r="E172" s="73">
        <v>7.3077168493460049E-2</v>
      </c>
      <c r="F172" s="73">
        <v>4.3156865247416035E-2</v>
      </c>
    </row>
    <row r="173" spans="1:6" ht="15.75" outlineLevel="2" thickBot="1" x14ac:dyDescent="0.3">
      <c r="A173" s="72" t="s">
        <v>5</v>
      </c>
      <c r="B173" s="72" t="s">
        <v>377</v>
      </c>
      <c r="C173" s="72" t="s">
        <v>2106</v>
      </c>
      <c r="D173" s="73">
        <v>0.23665276518237405</v>
      </c>
      <c r="E173" s="73">
        <v>4.367827173087508E-2</v>
      </c>
      <c r="F173" s="73">
        <v>2.2431890096055982E-2</v>
      </c>
    </row>
    <row r="174" spans="1:6" ht="15.75" outlineLevel="2" thickBot="1" x14ac:dyDescent="0.3">
      <c r="A174" s="72" t="s">
        <v>5</v>
      </c>
      <c r="B174" s="72" t="s">
        <v>378</v>
      </c>
      <c r="C174" s="72" t="s">
        <v>2106</v>
      </c>
      <c r="D174" s="73">
        <v>4.7424475889087647</v>
      </c>
      <c r="E174" s="73">
        <v>0.91046912607984443</v>
      </c>
      <c r="F174" s="73">
        <v>0.43866715360899544</v>
      </c>
    </row>
    <row r="175" spans="1:6" ht="15.75" outlineLevel="2" thickBot="1" x14ac:dyDescent="0.3">
      <c r="A175" s="72" t="s">
        <v>5</v>
      </c>
      <c r="B175" s="72" t="s">
        <v>336</v>
      </c>
      <c r="C175" s="72" t="s">
        <v>2101</v>
      </c>
      <c r="D175" s="73">
        <v>0.73446670568087447</v>
      </c>
      <c r="E175" s="73">
        <v>0.1530264778218616</v>
      </c>
      <c r="F175" s="73">
        <v>3.3581018077208744E-2</v>
      </c>
    </row>
    <row r="176" spans="1:6" ht="15.75" outlineLevel="2" thickBot="1" x14ac:dyDescent="0.3">
      <c r="A176" s="72" t="s">
        <v>5</v>
      </c>
      <c r="B176" s="72" t="s">
        <v>337</v>
      </c>
      <c r="C176" s="72" t="s">
        <v>2102</v>
      </c>
      <c r="D176" s="73">
        <v>0.17481480804691008</v>
      </c>
      <c r="E176" s="73">
        <v>2.7765800622158929E-2</v>
      </c>
      <c r="F176" s="73">
        <v>5.7220905674892145E-3</v>
      </c>
    </row>
    <row r="177" spans="1:6" ht="15.75" outlineLevel="2" thickBot="1" x14ac:dyDescent="0.3">
      <c r="A177" s="72" t="s">
        <v>5</v>
      </c>
      <c r="B177" s="72" t="s">
        <v>338</v>
      </c>
      <c r="C177" s="72" t="s">
        <v>2102</v>
      </c>
      <c r="D177" s="73">
        <v>0.13090572400434394</v>
      </c>
      <c r="E177" s="73">
        <v>2.0887035270268962E-2</v>
      </c>
      <c r="F177" s="73">
        <v>3.068941676179437E-3</v>
      </c>
    </row>
    <row r="178" spans="1:6" ht="15.75" outlineLevel="2" thickBot="1" x14ac:dyDescent="0.3">
      <c r="A178" s="72" t="s">
        <v>5</v>
      </c>
      <c r="B178" s="72" t="s">
        <v>339</v>
      </c>
      <c r="C178" s="72" t="s">
        <v>2102</v>
      </c>
      <c r="D178" s="73">
        <v>0.11257909094620167</v>
      </c>
      <c r="E178" s="73">
        <v>1.9865749262802424E-2</v>
      </c>
      <c r="F178" s="73">
        <v>4.5501852294118185E-3</v>
      </c>
    </row>
    <row r="179" spans="1:6" ht="15.75" outlineLevel="2" thickBot="1" x14ac:dyDescent="0.3">
      <c r="A179" s="72" t="s">
        <v>5</v>
      </c>
      <c r="B179" s="72" t="s">
        <v>340</v>
      </c>
      <c r="C179" s="72" t="s">
        <v>2102</v>
      </c>
      <c r="D179" s="73">
        <v>2.6475674074574122E-2</v>
      </c>
      <c r="E179" s="73">
        <v>4.1664662602402961E-3</v>
      </c>
      <c r="F179" s="73">
        <v>8.3304409253434565E-4</v>
      </c>
    </row>
    <row r="180" spans="1:6" ht="15.75" outlineLevel="2" thickBot="1" x14ac:dyDescent="0.3">
      <c r="A180" s="72" t="s">
        <v>5</v>
      </c>
      <c r="B180" s="72" t="s">
        <v>341</v>
      </c>
      <c r="C180" s="72" t="s">
        <v>2102</v>
      </c>
      <c r="D180" s="73">
        <v>0.56195117612262957</v>
      </c>
      <c r="E180" s="73">
        <v>8.8760594973994064E-2</v>
      </c>
      <c r="F180" s="73">
        <v>1.843815434264285E-2</v>
      </c>
    </row>
    <row r="181" spans="1:6" ht="15.75" outlineLevel="2" thickBot="1" x14ac:dyDescent="0.3">
      <c r="A181" s="72" t="s">
        <v>5</v>
      </c>
      <c r="B181" s="72" t="s">
        <v>342</v>
      </c>
      <c r="C181" s="72" t="s">
        <v>2102</v>
      </c>
      <c r="D181" s="73">
        <v>0.73418274121230853</v>
      </c>
      <c r="E181" s="73">
        <v>0.15560715080748666</v>
      </c>
      <c r="F181" s="73">
        <v>3.5268870673693345E-2</v>
      </c>
    </row>
    <row r="182" spans="1:6" ht="15.75" outlineLevel="2" thickBot="1" x14ac:dyDescent="0.3">
      <c r="A182" s="72" t="s">
        <v>5</v>
      </c>
      <c r="B182" s="72" t="s">
        <v>343</v>
      </c>
      <c r="C182" s="72" t="s">
        <v>2102</v>
      </c>
      <c r="D182" s="73">
        <v>0.16774915317779956</v>
      </c>
      <c r="E182" s="73">
        <v>3.0456794701482146E-2</v>
      </c>
      <c r="F182" s="73">
        <v>3.8306612088968095E-3</v>
      </c>
    </row>
    <row r="183" spans="1:6" ht="15.75" outlineLevel="2" thickBot="1" x14ac:dyDescent="0.3">
      <c r="A183" s="72" t="s">
        <v>5</v>
      </c>
      <c r="B183" s="72" t="s">
        <v>344</v>
      </c>
      <c r="C183" s="72" t="s">
        <v>2102</v>
      </c>
      <c r="D183" s="73">
        <v>0.44762192410383816</v>
      </c>
      <c r="E183" s="73">
        <v>7.7010211616240026E-2</v>
      </c>
      <c r="F183" s="73">
        <v>1.7779088545184358E-2</v>
      </c>
    </row>
    <row r="184" spans="1:6" ht="15.75" outlineLevel="2" thickBot="1" x14ac:dyDescent="0.3">
      <c r="A184" s="72" t="s">
        <v>5</v>
      </c>
      <c r="B184" s="72" t="s">
        <v>345</v>
      </c>
      <c r="C184" s="72" t="s">
        <v>2102</v>
      </c>
      <c r="D184" s="73">
        <v>6.9522189243706622E-2</v>
      </c>
      <c r="E184" s="73">
        <v>1.1538459235791335E-2</v>
      </c>
      <c r="F184" s="73">
        <v>2.6577685810241932E-3</v>
      </c>
    </row>
    <row r="185" spans="1:6" ht="15.75" outlineLevel="2" thickBot="1" x14ac:dyDescent="0.3">
      <c r="A185" s="72" t="s">
        <v>5</v>
      </c>
      <c r="B185" s="72" t="s">
        <v>346</v>
      </c>
      <c r="C185" s="72" t="s">
        <v>2102</v>
      </c>
      <c r="D185" s="73">
        <v>0.43128857159644424</v>
      </c>
      <c r="E185" s="73">
        <v>6.7650114360955291E-2</v>
      </c>
      <c r="F185" s="73">
        <v>1.4565930144597998E-2</v>
      </c>
    </row>
    <row r="186" spans="1:6" ht="15.75" outlineLevel="2" thickBot="1" x14ac:dyDescent="0.3">
      <c r="A186" s="72" t="s">
        <v>5</v>
      </c>
      <c r="B186" s="72" t="s">
        <v>347</v>
      </c>
      <c r="C186" s="72" t="s">
        <v>2102</v>
      </c>
      <c r="D186" s="73">
        <v>0.47701044637699441</v>
      </c>
      <c r="E186" s="73">
        <v>7.2206649722254768E-2</v>
      </c>
      <c r="F186" s="73">
        <v>1.1999957028120681E-2</v>
      </c>
    </row>
    <row r="187" spans="1:6" ht="15.75" outlineLevel="2" thickBot="1" x14ac:dyDescent="0.3">
      <c r="A187" s="72" t="s">
        <v>5</v>
      </c>
      <c r="B187" s="72" t="s">
        <v>348</v>
      </c>
      <c r="C187" s="72" t="s">
        <v>2102</v>
      </c>
      <c r="D187" s="73">
        <v>3.7956179974638342E-2</v>
      </c>
      <c r="E187" s="73">
        <v>5.9656734904414708E-3</v>
      </c>
      <c r="F187" s="73">
        <v>8.4437085714556654E-4</v>
      </c>
    </row>
    <row r="188" spans="1:6" ht="15.75" outlineLevel="2" thickBot="1" x14ac:dyDescent="0.3">
      <c r="A188" s="72" t="s">
        <v>5</v>
      </c>
      <c r="B188" s="72" t="s">
        <v>349</v>
      </c>
      <c r="C188" s="72" t="s">
        <v>2102</v>
      </c>
      <c r="D188" s="73">
        <v>1.5150121886024428</v>
      </c>
      <c r="E188" s="73">
        <v>0.27431238429295168</v>
      </c>
      <c r="F188" s="73">
        <v>6.2618301773010712E-2</v>
      </c>
    </row>
    <row r="189" spans="1:6" ht="15.75" outlineLevel="2" thickBot="1" x14ac:dyDescent="0.3">
      <c r="A189" s="72" t="s">
        <v>5</v>
      </c>
      <c r="B189" s="72" t="s">
        <v>350</v>
      </c>
      <c r="C189" s="72" t="s">
        <v>2102</v>
      </c>
      <c r="D189" s="73">
        <v>0.81316755649697736</v>
      </c>
      <c r="E189" s="73">
        <v>0.15005760904953827</v>
      </c>
      <c r="F189" s="73">
        <v>3.4903367133515897E-2</v>
      </c>
    </row>
    <row r="190" spans="1:6" ht="15.75" outlineLevel="2" thickBot="1" x14ac:dyDescent="0.3">
      <c r="A190" s="72" t="s">
        <v>5</v>
      </c>
      <c r="B190" s="72" t="s">
        <v>351</v>
      </c>
      <c r="C190" s="72" t="s">
        <v>2103</v>
      </c>
      <c r="D190" s="73">
        <v>5.8538007285728701</v>
      </c>
      <c r="E190" s="73">
        <v>1.0665611620394797</v>
      </c>
      <c r="F190" s="73">
        <v>0.2286848524482962</v>
      </c>
    </row>
    <row r="191" spans="1:6" ht="15.75" outlineLevel="2" thickBot="1" x14ac:dyDescent="0.3">
      <c r="A191" s="72" t="s">
        <v>5</v>
      </c>
      <c r="B191" s="72" t="s">
        <v>352</v>
      </c>
      <c r="C191" s="72" t="s">
        <v>2103</v>
      </c>
      <c r="D191" s="73">
        <v>185.54612936226138</v>
      </c>
      <c r="E191" s="73">
        <v>30.710909601309812</v>
      </c>
      <c r="F191" s="73">
        <v>4.5464069636683755</v>
      </c>
    </row>
    <row r="192" spans="1:6" ht="15.75" outlineLevel="2" thickBot="1" x14ac:dyDescent="0.3">
      <c r="A192" s="72" t="s">
        <v>5</v>
      </c>
      <c r="B192" s="72" t="s">
        <v>353</v>
      </c>
      <c r="C192" s="72" t="s">
        <v>2103</v>
      </c>
      <c r="D192" s="73">
        <v>1.1440660152478388</v>
      </c>
      <c r="E192" s="73">
        <v>0.20306386967225373</v>
      </c>
      <c r="F192" s="73">
        <v>2.7067053742639978E-2</v>
      </c>
    </row>
    <row r="193" spans="1:6" ht="15.75" outlineLevel="2" thickBot="1" x14ac:dyDescent="0.3">
      <c r="A193" s="72" t="s">
        <v>5</v>
      </c>
      <c r="B193" s="72" t="s">
        <v>354</v>
      </c>
      <c r="C193" s="72" t="s">
        <v>2103</v>
      </c>
      <c r="D193" s="73">
        <v>0.3876597527028387</v>
      </c>
      <c r="E193" s="73">
        <v>6.5863674550672394E-2</v>
      </c>
      <c r="F193" s="73">
        <v>9.0544625048614054E-3</v>
      </c>
    </row>
    <row r="194" spans="1:6" ht="15.75" outlineLevel="2" thickBot="1" x14ac:dyDescent="0.3">
      <c r="A194" s="72" t="s">
        <v>5</v>
      </c>
      <c r="B194" s="72" t="s">
        <v>355</v>
      </c>
      <c r="C194" s="72" t="s">
        <v>2103</v>
      </c>
      <c r="D194" s="73">
        <v>0.2825117442980043</v>
      </c>
      <c r="E194" s="73">
        <v>4.5624677038448198E-2</v>
      </c>
      <c r="F194" s="73">
        <v>9.6679140032771439E-3</v>
      </c>
    </row>
    <row r="195" spans="1:6" ht="15.75" outlineLevel="2" thickBot="1" x14ac:dyDescent="0.3">
      <c r="A195" s="72" t="s">
        <v>5</v>
      </c>
      <c r="B195" s="72" t="s">
        <v>356</v>
      </c>
      <c r="C195" s="72" t="s">
        <v>2103</v>
      </c>
      <c r="D195" s="73">
        <v>0.58916833175675065</v>
      </c>
      <c r="E195" s="73">
        <v>0.11410902008481642</v>
      </c>
      <c r="F195" s="73">
        <v>1.3570118205199629E-2</v>
      </c>
    </row>
    <row r="196" spans="1:6" ht="15.75" outlineLevel="2" thickBot="1" x14ac:dyDescent="0.3">
      <c r="A196" s="72" t="s">
        <v>5</v>
      </c>
      <c r="B196" s="72" t="s">
        <v>357</v>
      </c>
      <c r="C196" s="72" t="s">
        <v>2104</v>
      </c>
      <c r="D196" s="73">
        <v>4.6608874867555832</v>
      </c>
      <c r="E196" s="73">
        <v>0.76997742702965821</v>
      </c>
      <c r="F196" s="73">
        <v>0.1107793975658585</v>
      </c>
    </row>
    <row r="197" spans="1:6" ht="15.75" outlineLevel="2" thickBot="1" x14ac:dyDescent="0.3">
      <c r="A197" s="72" t="s">
        <v>5</v>
      </c>
      <c r="B197" s="72" t="s">
        <v>358</v>
      </c>
      <c r="C197" s="72" t="s">
        <v>2105</v>
      </c>
      <c r="D197" s="73">
        <v>8.6663327383254573E-4</v>
      </c>
      <c r="E197" s="73">
        <v>1.9720887167405329E-4</v>
      </c>
      <c r="F197" s="73">
        <v>4.4956104794690545E-5</v>
      </c>
    </row>
    <row r="198" spans="1:6" ht="15.75" outlineLevel="2" thickBot="1" x14ac:dyDescent="0.3">
      <c r="A198" s="72" t="s">
        <v>5</v>
      </c>
      <c r="B198" s="72" t="s">
        <v>359</v>
      </c>
      <c r="C198" s="72" t="s">
        <v>2105</v>
      </c>
      <c r="D198" s="73">
        <v>2.9354847296933164E-4</v>
      </c>
      <c r="E198" s="73">
        <v>4.7238526707023662E-5</v>
      </c>
      <c r="F198" s="73">
        <v>6.5137264614136572E-6</v>
      </c>
    </row>
    <row r="199" spans="1:6" ht="15.75" outlineLevel="2" thickBot="1" x14ac:dyDescent="0.3">
      <c r="A199" s="72" t="s">
        <v>5</v>
      </c>
      <c r="B199" s="72" t="s">
        <v>360</v>
      </c>
      <c r="C199" s="72" t="s">
        <v>2106</v>
      </c>
      <c r="D199" s="73">
        <v>21.16176246060871</v>
      </c>
      <c r="E199" s="73">
        <v>5.9766003765749867</v>
      </c>
      <c r="F199" s="73">
        <v>1.0130193191941264</v>
      </c>
    </row>
    <row r="200" spans="1:6" ht="15.75" outlineLevel="2" thickBot="1" x14ac:dyDescent="0.3">
      <c r="A200" s="72" t="s">
        <v>5</v>
      </c>
      <c r="B200" s="72" t="s">
        <v>361</v>
      </c>
      <c r="C200" s="72" t="s">
        <v>2106</v>
      </c>
      <c r="D200" s="73">
        <v>3.0465593211361233</v>
      </c>
      <c r="E200" s="73">
        <v>0.73477710534885876</v>
      </c>
      <c r="F200" s="73">
        <v>0.11919822677482089</v>
      </c>
    </row>
    <row r="201" spans="1:6" ht="15.75" outlineLevel="2" thickBot="1" x14ac:dyDescent="0.3">
      <c r="A201" s="72" t="s">
        <v>5</v>
      </c>
      <c r="B201" s="72" t="s">
        <v>362</v>
      </c>
      <c r="C201" s="72" t="s">
        <v>2106</v>
      </c>
      <c r="D201" s="73">
        <v>2.3998446946744449</v>
      </c>
      <c r="E201" s="73">
        <v>0.43483147287579627</v>
      </c>
      <c r="F201" s="73">
        <v>6.215101997583896E-2</v>
      </c>
    </row>
    <row r="202" spans="1:6" ht="15.75" outlineLevel="2" thickBot="1" x14ac:dyDescent="0.3">
      <c r="A202" s="72" t="s">
        <v>5</v>
      </c>
      <c r="B202" s="72" t="s">
        <v>363</v>
      </c>
      <c r="C202" s="72" t="s">
        <v>2106</v>
      </c>
      <c r="D202" s="73">
        <v>3.5085675384149306</v>
      </c>
      <c r="E202" s="73">
        <v>0.56110034343600546</v>
      </c>
      <c r="F202" s="73">
        <v>0.10289063967240593</v>
      </c>
    </row>
    <row r="203" spans="1:6" ht="15.75" outlineLevel="2" thickBot="1" x14ac:dyDescent="0.3">
      <c r="A203" s="72" t="s">
        <v>5</v>
      </c>
      <c r="B203" s="72" t="s">
        <v>364</v>
      </c>
      <c r="C203" s="72" t="s">
        <v>2106</v>
      </c>
      <c r="D203" s="73">
        <v>9.4395696967648948E-2</v>
      </c>
      <c r="E203" s="73">
        <v>1.6453439467846592E-2</v>
      </c>
      <c r="F203" s="73">
        <v>3.5616781872757062E-3</v>
      </c>
    </row>
    <row r="204" spans="1:6" ht="15.75" outlineLevel="2" thickBot="1" x14ac:dyDescent="0.3">
      <c r="A204" s="72" t="s">
        <v>5</v>
      </c>
      <c r="B204" s="72" t="s">
        <v>365</v>
      </c>
      <c r="C204" s="72" t="s">
        <v>2106</v>
      </c>
      <c r="D204" s="73">
        <v>3.250088035417148E-2</v>
      </c>
      <c r="E204" s="73">
        <v>6.0368087812405647E-3</v>
      </c>
      <c r="F204" s="73">
        <v>8.4428865220242803E-4</v>
      </c>
    </row>
    <row r="205" spans="1:6" ht="15.75" outlineLevel="2" thickBot="1" x14ac:dyDescent="0.3">
      <c r="A205" s="72" t="s">
        <v>5</v>
      </c>
      <c r="B205" s="72" t="s">
        <v>444</v>
      </c>
      <c r="C205" s="72" t="s">
        <v>2112</v>
      </c>
      <c r="D205" s="73">
        <v>7.552795931665292E-3</v>
      </c>
      <c r="E205" s="73">
        <v>1.083465340392409E-3</v>
      </c>
      <c r="F205" s="73">
        <v>2.2929593722041338E-4</v>
      </c>
    </row>
    <row r="206" spans="1:6" ht="15.75" outlineLevel="2" thickBot="1" x14ac:dyDescent="0.3">
      <c r="A206" s="72" t="s">
        <v>5</v>
      </c>
      <c r="B206" s="72" t="s">
        <v>335</v>
      </c>
      <c r="C206" s="72" t="s">
        <v>2100</v>
      </c>
      <c r="D206" s="74">
        <v>5.4508782216737499</v>
      </c>
      <c r="E206" s="74">
        <v>0.14693640234219399</v>
      </c>
      <c r="F206" s="74">
        <v>0.15453171384054501</v>
      </c>
    </row>
    <row r="207" spans="1:6" ht="15.75" outlineLevel="2" thickBot="1" x14ac:dyDescent="0.3">
      <c r="A207" s="72" t="s">
        <v>5</v>
      </c>
      <c r="B207" s="72" t="s">
        <v>436</v>
      </c>
      <c r="C207" s="72" t="s">
        <v>2100</v>
      </c>
      <c r="D207" s="74">
        <v>4.2077759130956203</v>
      </c>
      <c r="E207" s="74">
        <v>9.4899557548089994</v>
      </c>
      <c r="F207" s="74">
        <v>0.61313135334435298</v>
      </c>
    </row>
    <row r="208" spans="1:6" ht="15.75" outlineLevel="2" thickBot="1" x14ac:dyDescent="0.3">
      <c r="A208" s="72" t="s">
        <v>5</v>
      </c>
      <c r="B208" s="72" t="s">
        <v>366</v>
      </c>
      <c r="C208" s="72" t="s">
        <v>2100</v>
      </c>
      <c r="D208" s="74">
        <v>0.45585722893813402</v>
      </c>
      <c r="E208" s="74">
        <v>7.6157258660778396E-2</v>
      </c>
      <c r="F208" s="74">
        <v>1.04513534038267E-2</v>
      </c>
    </row>
    <row r="209" spans="1:6" ht="15.75" outlineLevel="1" thickBot="1" x14ac:dyDescent="0.3">
      <c r="A209" s="75" t="s">
        <v>1639</v>
      </c>
      <c r="B209" s="72"/>
      <c r="C209" s="72"/>
      <c r="D209" s="74">
        <f>SUBTOTAL(9,D3:D208)</f>
        <v>20313.306204947803</v>
      </c>
      <c r="E209" s="74">
        <f>SUBTOTAL(9,E3:E208)</f>
        <v>887.58828015952622</v>
      </c>
      <c r="F209" s="74">
        <f>SUBTOTAL(9,F3:F208)</f>
        <v>1486.6109244943282</v>
      </c>
    </row>
    <row r="210" spans="1:6" ht="15.75" outlineLevel="2" thickBot="1" x14ac:dyDescent="0.3">
      <c r="A210" s="72" t="s">
        <v>13</v>
      </c>
      <c r="B210" s="72" t="s">
        <v>239</v>
      </c>
      <c r="C210" s="72" t="s">
        <v>2101</v>
      </c>
      <c r="D210" s="73">
        <v>28.892496396058572</v>
      </c>
      <c r="E210" s="73">
        <v>0.30368636098416812</v>
      </c>
      <c r="F210" s="73">
        <v>28.366694651366387</v>
      </c>
    </row>
    <row r="211" spans="1:6" ht="15.75" outlineLevel="2" thickBot="1" x14ac:dyDescent="0.3">
      <c r="A211" s="72" t="s">
        <v>13</v>
      </c>
      <c r="B211" s="72" t="s">
        <v>240</v>
      </c>
      <c r="C211" s="72" t="s">
        <v>2101</v>
      </c>
      <c r="D211" s="73">
        <v>15.398369190611811</v>
      </c>
      <c r="E211" s="73">
        <v>0.1544318963646405</v>
      </c>
      <c r="F211" s="73">
        <v>7.2566362778748088</v>
      </c>
    </row>
    <row r="212" spans="1:6" ht="15.75" outlineLevel="2" thickBot="1" x14ac:dyDescent="0.3">
      <c r="A212" s="72" t="s">
        <v>13</v>
      </c>
      <c r="B212" s="72" t="s">
        <v>241</v>
      </c>
      <c r="C212" s="72" t="s">
        <v>2101</v>
      </c>
      <c r="D212" s="73">
        <v>28.297589843104685</v>
      </c>
      <c r="E212" s="73">
        <v>0.2511539583987179</v>
      </c>
      <c r="F212" s="73">
        <v>0.90095809756362255</v>
      </c>
    </row>
    <row r="213" spans="1:6" ht="15.75" outlineLevel="2" thickBot="1" x14ac:dyDescent="0.3">
      <c r="A213" s="72" t="s">
        <v>13</v>
      </c>
      <c r="B213" s="72" t="s">
        <v>242</v>
      </c>
      <c r="C213" s="72" t="s">
        <v>2102</v>
      </c>
      <c r="D213" s="73">
        <v>39.460640462836984</v>
      </c>
      <c r="E213" s="73">
        <v>0.23842361053066324</v>
      </c>
      <c r="F213" s="73">
        <v>9.4521483678000866</v>
      </c>
    </row>
    <row r="214" spans="1:6" ht="15.75" outlineLevel="2" thickBot="1" x14ac:dyDescent="0.3">
      <c r="A214" s="72" t="s">
        <v>13</v>
      </c>
      <c r="B214" s="72" t="s">
        <v>243</v>
      </c>
      <c r="C214" s="72" t="s">
        <v>2102</v>
      </c>
      <c r="D214" s="73">
        <v>1.4854134854072822</v>
      </c>
      <c r="E214" s="73">
        <v>1.5925441604197732E-2</v>
      </c>
      <c r="F214" s="73">
        <v>0.32907519030667803</v>
      </c>
    </row>
    <row r="215" spans="1:6" ht="15.75" outlineLevel="2" thickBot="1" x14ac:dyDescent="0.3">
      <c r="A215" s="72" t="s">
        <v>13</v>
      </c>
      <c r="B215" s="72" t="s">
        <v>244</v>
      </c>
      <c r="C215" s="72" t="s">
        <v>2102</v>
      </c>
      <c r="D215" s="73">
        <v>1.7931617797516364</v>
      </c>
      <c r="E215" s="73">
        <v>1.9070970208103766E-2</v>
      </c>
      <c r="F215" s="73">
        <v>0.3932080476316876</v>
      </c>
    </row>
    <row r="216" spans="1:6" ht="15.75" outlineLevel="2" thickBot="1" x14ac:dyDescent="0.3">
      <c r="A216" s="72" t="s">
        <v>13</v>
      </c>
      <c r="B216" s="72" t="s">
        <v>245</v>
      </c>
      <c r="C216" s="72" t="s">
        <v>2102</v>
      </c>
      <c r="D216" s="73">
        <v>1.3027281481203771E-2</v>
      </c>
      <c r="E216" s="73">
        <v>1.3342804126646992E-4</v>
      </c>
      <c r="F216" s="73">
        <v>3.2653634731057788E-3</v>
      </c>
    </row>
    <row r="217" spans="1:6" ht="15.75" outlineLevel="2" thickBot="1" x14ac:dyDescent="0.3">
      <c r="A217" s="72" t="s">
        <v>13</v>
      </c>
      <c r="B217" s="72" t="s">
        <v>246</v>
      </c>
      <c r="C217" s="72" t="s">
        <v>2102</v>
      </c>
      <c r="D217" s="73">
        <v>103.34738861925828</v>
      </c>
      <c r="E217" s="73">
        <v>0.62668397393986752</v>
      </c>
      <c r="F217" s="73">
        <v>24.281780596584735</v>
      </c>
    </row>
    <row r="218" spans="1:6" ht="15.75" outlineLevel="2" thickBot="1" x14ac:dyDescent="0.3">
      <c r="A218" s="72" t="s">
        <v>13</v>
      </c>
      <c r="B218" s="72" t="s">
        <v>247</v>
      </c>
      <c r="C218" s="72" t="s">
        <v>2102</v>
      </c>
      <c r="D218" s="73">
        <v>0.36714712423122958</v>
      </c>
      <c r="E218" s="73">
        <v>3.7603965047926517E-3</v>
      </c>
      <c r="F218" s="73">
        <v>8.0538546099622702E-2</v>
      </c>
    </row>
    <row r="219" spans="1:6" ht="15.75" outlineLevel="2" thickBot="1" x14ac:dyDescent="0.3">
      <c r="A219" s="72" t="s">
        <v>13</v>
      </c>
      <c r="B219" s="72" t="s">
        <v>248</v>
      </c>
      <c r="C219" s="72" t="s">
        <v>2103</v>
      </c>
      <c r="D219" s="73">
        <v>1.0984739897087381</v>
      </c>
      <c r="E219" s="73">
        <v>1.1250803910143298E-2</v>
      </c>
      <c r="F219" s="73">
        <v>0.26243563696476013</v>
      </c>
    </row>
    <row r="220" spans="1:6" ht="15.75" outlineLevel="2" thickBot="1" x14ac:dyDescent="0.3">
      <c r="A220" s="72" t="s">
        <v>13</v>
      </c>
      <c r="B220" s="72" t="s">
        <v>249</v>
      </c>
      <c r="C220" s="72" t="s">
        <v>2103</v>
      </c>
      <c r="D220" s="73">
        <v>8.405683533671128E-2</v>
      </c>
      <c r="E220" s="73">
        <v>8.6092648163853974E-4</v>
      </c>
      <c r="F220" s="73">
        <v>1.9369025329040022E-2</v>
      </c>
    </row>
    <row r="221" spans="1:6" ht="15.75" outlineLevel="2" thickBot="1" x14ac:dyDescent="0.3">
      <c r="A221" s="72" t="s">
        <v>13</v>
      </c>
      <c r="B221" s="72" t="s">
        <v>250</v>
      </c>
      <c r="C221" s="72" t="s">
        <v>2104</v>
      </c>
      <c r="D221" s="73">
        <v>5.3674358441074759</v>
      </c>
      <c r="E221" s="73">
        <v>6.2133958900762856E-2</v>
      </c>
      <c r="F221" s="73">
        <v>1.4171899348071666</v>
      </c>
    </row>
    <row r="222" spans="1:6" ht="15.75" outlineLevel="2" thickBot="1" x14ac:dyDescent="0.3">
      <c r="A222" s="72" t="s">
        <v>13</v>
      </c>
      <c r="B222" s="72" t="s">
        <v>251</v>
      </c>
      <c r="C222" s="72" t="s">
        <v>2104</v>
      </c>
      <c r="D222" s="73">
        <v>38.800155327045289</v>
      </c>
      <c r="E222" s="73">
        <v>0.44430897773386663</v>
      </c>
      <c r="F222" s="73">
        <v>9.3434589708009295</v>
      </c>
    </row>
    <row r="223" spans="1:6" ht="15.75" outlineLevel="2" thickBot="1" x14ac:dyDescent="0.3">
      <c r="A223" s="72" t="s">
        <v>13</v>
      </c>
      <c r="B223" s="72" t="s">
        <v>252</v>
      </c>
      <c r="C223" s="72" t="s">
        <v>2104</v>
      </c>
      <c r="D223" s="73">
        <v>74.25840419755167</v>
      </c>
      <c r="E223" s="73">
        <v>0.82946490394652339</v>
      </c>
      <c r="F223" s="73">
        <v>26.052330644776585</v>
      </c>
    </row>
    <row r="224" spans="1:6" ht="15.75" outlineLevel="2" thickBot="1" x14ac:dyDescent="0.3">
      <c r="A224" s="72" t="s">
        <v>13</v>
      </c>
      <c r="B224" s="72" t="s">
        <v>253</v>
      </c>
      <c r="C224" s="72" t="s">
        <v>2104</v>
      </c>
      <c r="D224" s="73">
        <v>679.3364380121966</v>
      </c>
      <c r="E224" s="73">
        <v>4.2633611617934788</v>
      </c>
      <c r="F224" s="73">
        <v>190.41376986762305</v>
      </c>
    </row>
    <row r="225" spans="1:6" ht="15.75" outlineLevel="2" thickBot="1" x14ac:dyDescent="0.3">
      <c r="A225" s="72" t="s">
        <v>13</v>
      </c>
      <c r="B225" s="72" t="s">
        <v>254</v>
      </c>
      <c r="C225" s="72" t="s">
        <v>2104</v>
      </c>
      <c r="D225" s="73">
        <v>95.204642122079761</v>
      </c>
      <c r="E225" s="73">
        <v>1.1628512911949389</v>
      </c>
      <c r="F225" s="73">
        <v>28.192427881231222</v>
      </c>
    </row>
    <row r="226" spans="1:6" ht="15.75" outlineLevel="2" thickBot="1" x14ac:dyDescent="0.3">
      <c r="A226" s="72" t="s">
        <v>13</v>
      </c>
      <c r="B226" s="72" t="s">
        <v>255</v>
      </c>
      <c r="C226" s="72" t="s">
        <v>2104</v>
      </c>
      <c r="D226" s="73">
        <v>371.30655393916919</v>
      </c>
      <c r="E226" s="73">
        <v>3.7425704765786123</v>
      </c>
      <c r="F226" s="73">
        <v>95.172806093718492</v>
      </c>
    </row>
    <row r="227" spans="1:6" ht="15.75" outlineLevel="2" thickBot="1" x14ac:dyDescent="0.3">
      <c r="A227" s="72" t="s">
        <v>13</v>
      </c>
      <c r="B227" s="72" t="s">
        <v>256</v>
      </c>
      <c r="C227" s="72" t="s">
        <v>2104</v>
      </c>
      <c r="D227" s="73">
        <v>64.992799056971805</v>
      </c>
      <c r="E227" s="73">
        <v>0.74334383406171822</v>
      </c>
      <c r="F227" s="73">
        <v>16.885563398548101</v>
      </c>
    </row>
    <row r="228" spans="1:6" ht="15.75" outlineLevel="2" thickBot="1" x14ac:dyDescent="0.3">
      <c r="A228" s="72" t="s">
        <v>13</v>
      </c>
      <c r="B228" s="72" t="s">
        <v>257</v>
      </c>
      <c r="C228" s="72" t="s">
        <v>2104</v>
      </c>
      <c r="D228" s="73">
        <v>413.75927291105432</v>
      </c>
      <c r="E228" s="73">
        <v>3.4696625081734469</v>
      </c>
      <c r="F228" s="73">
        <v>95.132586621933726</v>
      </c>
    </row>
    <row r="229" spans="1:6" ht="15.75" outlineLevel="2" thickBot="1" x14ac:dyDescent="0.3">
      <c r="A229" s="72" t="s">
        <v>13</v>
      </c>
      <c r="B229" s="72" t="s">
        <v>258</v>
      </c>
      <c r="C229" s="72" t="s">
        <v>2104</v>
      </c>
      <c r="D229" s="73">
        <v>81.932964769708974</v>
      </c>
      <c r="E229" s="73">
        <v>0.27401592427724974</v>
      </c>
      <c r="F229" s="73">
        <v>31.333844005243456</v>
      </c>
    </row>
    <row r="230" spans="1:6" ht="15.75" outlineLevel="2" thickBot="1" x14ac:dyDescent="0.3">
      <c r="A230" s="72" t="s">
        <v>13</v>
      </c>
      <c r="B230" s="72" t="s">
        <v>259</v>
      </c>
      <c r="C230" s="72" t="s">
        <v>2104</v>
      </c>
      <c r="D230" s="73">
        <v>283.28690350499522</v>
      </c>
      <c r="E230" s="73">
        <v>0.94740319642959792</v>
      </c>
      <c r="F230" s="73">
        <v>104.86464397892996</v>
      </c>
    </row>
    <row r="231" spans="1:6" ht="15.75" outlineLevel="2" thickBot="1" x14ac:dyDescent="0.3">
      <c r="A231" s="72" t="s">
        <v>13</v>
      </c>
      <c r="B231" s="72" t="s">
        <v>260</v>
      </c>
      <c r="C231" s="72" t="s">
        <v>2104</v>
      </c>
      <c r="D231" s="73">
        <v>0.1712209448922784</v>
      </c>
      <c r="E231" s="73">
        <v>1.8679861222220917E-3</v>
      </c>
      <c r="F231" s="73">
        <v>3.5400163338045174E-2</v>
      </c>
    </row>
    <row r="232" spans="1:6" ht="15.75" outlineLevel="2" thickBot="1" x14ac:dyDescent="0.3">
      <c r="A232" s="72" t="s">
        <v>13</v>
      </c>
      <c r="B232" s="72" t="s">
        <v>261</v>
      </c>
      <c r="C232" s="72" t="s">
        <v>2105</v>
      </c>
      <c r="D232" s="73">
        <v>4.9901720782056409E-2</v>
      </c>
      <c r="E232" s="73">
        <v>6.2693692573057719E-4</v>
      </c>
      <c r="F232" s="73">
        <v>1.1936529571402052E-2</v>
      </c>
    </row>
    <row r="233" spans="1:6" ht="15.75" outlineLevel="2" thickBot="1" x14ac:dyDescent="0.3">
      <c r="A233" s="72" t="s">
        <v>13</v>
      </c>
      <c r="B233" s="72" t="s">
        <v>262</v>
      </c>
      <c r="C233" s="72" t="s">
        <v>2106</v>
      </c>
      <c r="D233" s="73">
        <v>9.1556700689059216</v>
      </c>
      <c r="E233" s="73">
        <v>9.9643736497573063E-2</v>
      </c>
      <c r="F233" s="73">
        <v>2.5691550600504107</v>
      </c>
    </row>
    <row r="234" spans="1:6" ht="15.75" outlineLevel="2" thickBot="1" x14ac:dyDescent="0.3">
      <c r="A234" s="72" t="s">
        <v>13</v>
      </c>
      <c r="B234" s="72" t="s">
        <v>263</v>
      </c>
      <c r="C234" s="72" t="s">
        <v>2106</v>
      </c>
      <c r="D234" s="73">
        <v>59.443770046752974</v>
      </c>
      <c r="E234" s="73">
        <v>0.67908469579919606</v>
      </c>
      <c r="F234" s="73">
        <v>18.229728518310612</v>
      </c>
    </row>
    <row r="235" spans="1:6" ht="15.75" outlineLevel="2" thickBot="1" x14ac:dyDescent="0.3">
      <c r="A235" s="72" t="s">
        <v>13</v>
      </c>
      <c r="B235" s="72" t="s">
        <v>264</v>
      </c>
      <c r="C235" s="72" t="s">
        <v>2106</v>
      </c>
      <c r="D235" s="73">
        <v>2.2778773312533786E-2</v>
      </c>
      <c r="E235" s="73">
        <v>2.3330519015339545E-4</v>
      </c>
      <c r="F235" s="73">
        <v>6.1512958060166295E-3</v>
      </c>
    </row>
    <row r="236" spans="1:6" ht="15.75" outlineLevel="2" thickBot="1" x14ac:dyDescent="0.3">
      <c r="A236" s="72" t="s">
        <v>13</v>
      </c>
      <c r="B236" s="72" t="s">
        <v>265</v>
      </c>
      <c r="C236" s="72" t="s">
        <v>2106</v>
      </c>
      <c r="D236" s="73">
        <v>0.39733425640122449</v>
      </c>
      <c r="E236" s="73">
        <v>4.0695795533387093E-3</v>
      </c>
      <c r="F236" s="73">
        <v>0.112665664012227</v>
      </c>
    </row>
    <row r="237" spans="1:6" ht="15.75" outlineLevel="2" thickBot="1" x14ac:dyDescent="0.3">
      <c r="A237" s="72" t="s">
        <v>13</v>
      </c>
      <c r="B237" s="72" t="s">
        <v>266</v>
      </c>
      <c r="C237" s="72" t="s">
        <v>2107</v>
      </c>
      <c r="D237" s="73">
        <v>2.0307570215457229</v>
      </c>
      <c r="E237" s="73">
        <v>1.1666457415788898E-2</v>
      </c>
      <c r="F237" s="73">
        <v>0.52075124929645089</v>
      </c>
    </row>
    <row r="238" spans="1:6" ht="15.75" outlineLevel="2" thickBot="1" x14ac:dyDescent="0.3">
      <c r="A238" s="72" t="s">
        <v>13</v>
      </c>
      <c r="B238" s="72" t="s">
        <v>267</v>
      </c>
      <c r="C238" s="72" t="s">
        <v>2101</v>
      </c>
      <c r="D238" s="73">
        <v>11.044858257699135</v>
      </c>
      <c r="E238" s="73">
        <v>0.21268646484743411</v>
      </c>
      <c r="F238" s="73">
        <v>1.2352657769288331</v>
      </c>
    </row>
    <row r="239" spans="1:6" ht="15.75" outlineLevel="2" thickBot="1" x14ac:dyDescent="0.3">
      <c r="A239" s="72" t="s">
        <v>13</v>
      </c>
      <c r="B239" s="72" t="s">
        <v>268</v>
      </c>
      <c r="C239" s="72" t="s">
        <v>2101</v>
      </c>
      <c r="D239" s="73">
        <v>127.8952747111877</v>
      </c>
      <c r="E239" s="73">
        <v>1.5597690266768738</v>
      </c>
      <c r="F239" s="73">
        <v>12.651966177118025</v>
      </c>
    </row>
    <row r="240" spans="1:6" ht="15.75" outlineLevel="2" thickBot="1" x14ac:dyDescent="0.3">
      <c r="A240" s="72" t="s">
        <v>13</v>
      </c>
      <c r="B240" s="72" t="s">
        <v>269</v>
      </c>
      <c r="C240" s="72" t="s">
        <v>2101</v>
      </c>
      <c r="D240" s="73">
        <v>444.6432993376485</v>
      </c>
      <c r="E240" s="73">
        <v>3.5781716585949992</v>
      </c>
      <c r="F240" s="73">
        <v>9.4251748462647065</v>
      </c>
    </row>
    <row r="241" spans="1:6" ht="15.75" outlineLevel="2" thickBot="1" x14ac:dyDescent="0.3">
      <c r="A241" s="72" t="s">
        <v>13</v>
      </c>
      <c r="B241" s="72" t="s">
        <v>270</v>
      </c>
      <c r="C241" s="72" t="s">
        <v>2101</v>
      </c>
      <c r="D241" s="73">
        <v>32.059984610828359</v>
      </c>
      <c r="E241" s="73">
        <v>0.42703847451291388</v>
      </c>
      <c r="F241" s="73">
        <v>1.1167308496197408</v>
      </c>
    </row>
    <row r="242" spans="1:6" ht="15.75" outlineLevel="2" thickBot="1" x14ac:dyDescent="0.3">
      <c r="A242" s="72" t="s">
        <v>13</v>
      </c>
      <c r="B242" s="72" t="s">
        <v>271</v>
      </c>
      <c r="C242" s="72" t="s">
        <v>2102</v>
      </c>
      <c r="D242" s="73">
        <v>20.097715221571953</v>
      </c>
      <c r="E242" s="73">
        <v>0.23836211869237342</v>
      </c>
      <c r="F242" s="73">
        <v>0.42770003510790594</v>
      </c>
    </row>
    <row r="243" spans="1:6" ht="15.75" outlineLevel="2" thickBot="1" x14ac:dyDescent="0.3">
      <c r="A243" s="72" t="s">
        <v>13</v>
      </c>
      <c r="B243" s="72" t="s">
        <v>272</v>
      </c>
      <c r="C243" s="72" t="s">
        <v>2102</v>
      </c>
      <c r="D243" s="73">
        <v>0.17844307040868179</v>
      </c>
      <c r="E243" s="73">
        <v>1.4954776533713601E-3</v>
      </c>
      <c r="F243" s="73">
        <v>3.9642717122881158E-3</v>
      </c>
    </row>
    <row r="244" spans="1:6" ht="15.75" outlineLevel="2" thickBot="1" x14ac:dyDescent="0.3">
      <c r="A244" s="72" t="s">
        <v>13</v>
      </c>
      <c r="B244" s="72" t="s">
        <v>273</v>
      </c>
      <c r="C244" s="72" t="s">
        <v>2102</v>
      </c>
      <c r="D244" s="73">
        <v>34.758702935235924</v>
      </c>
      <c r="E244" s="73">
        <v>0.37292208717947695</v>
      </c>
      <c r="F244" s="73">
        <v>1.0594542872863959</v>
      </c>
    </row>
    <row r="245" spans="1:6" ht="15.75" outlineLevel="2" thickBot="1" x14ac:dyDescent="0.3">
      <c r="A245" s="72" t="s">
        <v>13</v>
      </c>
      <c r="B245" s="72" t="s">
        <v>274</v>
      </c>
      <c r="C245" s="72" t="s">
        <v>2102</v>
      </c>
      <c r="D245" s="73">
        <v>36.054255770635415</v>
      </c>
      <c r="E245" s="73">
        <v>0.35740884805562623</v>
      </c>
      <c r="F245" s="73">
        <v>0.73049312437128666</v>
      </c>
    </row>
    <row r="246" spans="1:6" ht="15.75" outlineLevel="2" thickBot="1" x14ac:dyDescent="0.3">
      <c r="A246" s="72" t="s">
        <v>13</v>
      </c>
      <c r="B246" s="72" t="s">
        <v>275</v>
      </c>
      <c r="C246" s="72" t="s">
        <v>2102</v>
      </c>
      <c r="D246" s="73">
        <v>76.507513795184977</v>
      </c>
      <c r="E246" s="73">
        <v>0.75724901499505215</v>
      </c>
      <c r="F246" s="73">
        <v>1.85357212230048</v>
      </c>
    </row>
    <row r="247" spans="1:6" ht="15.75" outlineLevel="2" thickBot="1" x14ac:dyDescent="0.3">
      <c r="A247" s="72" t="s">
        <v>13</v>
      </c>
      <c r="B247" s="72" t="s">
        <v>276</v>
      </c>
      <c r="C247" s="72" t="s">
        <v>2102</v>
      </c>
      <c r="D247" s="73">
        <v>32.689470465611947</v>
      </c>
      <c r="E247" s="73">
        <v>0.30290664676638696</v>
      </c>
      <c r="F247" s="73">
        <v>0.76185202394402951</v>
      </c>
    </row>
    <row r="248" spans="1:6" ht="15.75" outlineLevel="2" thickBot="1" x14ac:dyDescent="0.3">
      <c r="A248" s="72" t="s">
        <v>13</v>
      </c>
      <c r="B248" s="72" t="s">
        <v>277</v>
      </c>
      <c r="C248" s="72" t="s">
        <v>2102</v>
      </c>
      <c r="D248" s="73">
        <v>1.5998715419057687</v>
      </c>
      <c r="E248" s="73">
        <v>1.5639785446680911E-2</v>
      </c>
      <c r="F248" s="73">
        <v>3.848675005201186E-2</v>
      </c>
    </row>
    <row r="249" spans="1:6" ht="15.75" outlineLevel="2" thickBot="1" x14ac:dyDescent="0.3">
      <c r="A249" s="72" t="s">
        <v>13</v>
      </c>
      <c r="B249" s="72" t="s">
        <v>278</v>
      </c>
      <c r="C249" s="72" t="s">
        <v>2102</v>
      </c>
      <c r="D249" s="73">
        <v>58.858460623610519</v>
      </c>
      <c r="E249" s="73">
        <v>0.75518969107376377</v>
      </c>
      <c r="F249" s="73">
        <v>1.3783351687127114</v>
      </c>
    </row>
    <row r="250" spans="1:6" ht="15.75" outlineLevel="2" thickBot="1" x14ac:dyDescent="0.3">
      <c r="A250" s="72" t="s">
        <v>13</v>
      </c>
      <c r="B250" s="72" t="s">
        <v>279</v>
      </c>
      <c r="C250" s="72" t="s">
        <v>2102</v>
      </c>
      <c r="D250" s="73">
        <v>18.89348487520957</v>
      </c>
      <c r="E250" s="73">
        <v>0.59073371357803239</v>
      </c>
      <c r="F250" s="73">
        <v>0.70905107387500066</v>
      </c>
    </row>
    <row r="251" spans="1:6" ht="15.75" outlineLevel="2" thickBot="1" x14ac:dyDescent="0.3">
      <c r="A251" s="72" t="s">
        <v>13</v>
      </c>
      <c r="B251" s="72" t="s">
        <v>280</v>
      </c>
      <c r="C251" s="72" t="s">
        <v>2102</v>
      </c>
      <c r="D251" s="73">
        <v>146.46246100843851</v>
      </c>
      <c r="E251" s="73">
        <v>1.3177407001840207</v>
      </c>
      <c r="F251" s="73">
        <v>2.9849545020446557</v>
      </c>
    </row>
    <row r="252" spans="1:6" ht="15.75" outlineLevel="2" thickBot="1" x14ac:dyDescent="0.3">
      <c r="A252" s="72" t="s">
        <v>13</v>
      </c>
      <c r="B252" s="72" t="s">
        <v>281</v>
      </c>
      <c r="C252" s="72" t="s">
        <v>2102</v>
      </c>
      <c r="D252" s="73">
        <v>68.34680473771796</v>
      </c>
      <c r="E252" s="73">
        <v>0.68314112892726386</v>
      </c>
      <c r="F252" s="73">
        <v>2.068139600849626</v>
      </c>
    </row>
    <row r="253" spans="1:6" ht="15.75" outlineLevel="2" thickBot="1" x14ac:dyDescent="0.3">
      <c r="A253" s="72" t="s">
        <v>13</v>
      </c>
      <c r="B253" s="72" t="s">
        <v>282</v>
      </c>
      <c r="C253" s="72" t="s">
        <v>2102</v>
      </c>
      <c r="D253" s="73">
        <v>3.1500832798734097</v>
      </c>
      <c r="E253" s="73">
        <v>0.21398221034751039</v>
      </c>
      <c r="F253" s="73">
        <v>0.1179698317356427</v>
      </c>
    </row>
    <row r="254" spans="1:6" ht="15.75" outlineLevel="2" thickBot="1" x14ac:dyDescent="0.3">
      <c r="A254" s="72" t="s">
        <v>13</v>
      </c>
      <c r="B254" s="72" t="s">
        <v>283</v>
      </c>
      <c r="C254" s="72" t="s">
        <v>2102</v>
      </c>
      <c r="D254" s="73">
        <v>9.0432235210393035</v>
      </c>
      <c r="E254" s="73">
        <v>0.10759449994312256</v>
      </c>
      <c r="F254" s="73">
        <v>0.20443910829481646</v>
      </c>
    </row>
    <row r="255" spans="1:6" ht="15.75" outlineLevel="2" thickBot="1" x14ac:dyDescent="0.3">
      <c r="A255" s="72" t="s">
        <v>13</v>
      </c>
      <c r="B255" s="72" t="s">
        <v>284</v>
      </c>
      <c r="C255" s="72" t="s">
        <v>2102</v>
      </c>
      <c r="D255" s="73">
        <v>2.1887929805979267</v>
      </c>
      <c r="E255" s="73">
        <v>0.18699775111436717</v>
      </c>
      <c r="F255" s="73">
        <v>8.5110214018816951E-2</v>
      </c>
    </row>
    <row r="256" spans="1:6" ht="15.75" outlineLevel="2" thickBot="1" x14ac:dyDescent="0.3">
      <c r="A256" s="72" t="s">
        <v>13</v>
      </c>
      <c r="B256" s="72" t="s">
        <v>285</v>
      </c>
      <c r="C256" s="72" t="s">
        <v>2102</v>
      </c>
      <c r="D256" s="73">
        <v>2.0733012775507982</v>
      </c>
      <c r="E256" s="73">
        <v>0.21062189866445091</v>
      </c>
      <c r="F256" s="73">
        <v>7.4694950459699733E-2</v>
      </c>
    </row>
    <row r="257" spans="1:6" ht="15.75" outlineLevel="2" thickBot="1" x14ac:dyDescent="0.3">
      <c r="A257" s="72" t="s">
        <v>13</v>
      </c>
      <c r="B257" s="72" t="s">
        <v>286</v>
      </c>
      <c r="C257" s="72" t="s">
        <v>2102</v>
      </c>
      <c r="D257" s="73">
        <v>49.246291137997709</v>
      </c>
      <c r="E257" s="73">
        <v>0.41993993885461967</v>
      </c>
      <c r="F257" s="73">
        <v>0.94048643627947126</v>
      </c>
    </row>
    <row r="258" spans="1:6" ht="15.75" outlineLevel="2" thickBot="1" x14ac:dyDescent="0.3">
      <c r="A258" s="72" t="s">
        <v>13</v>
      </c>
      <c r="B258" s="72" t="s">
        <v>287</v>
      </c>
      <c r="C258" s="72" t="s">
        <v>2102</v>
      </c>
      <c r="D258" s="73">
        <v>24.524061630522866</v>
      </c>
      <c r="E258" s="73">
        <v>0.87577930459864139</v>
      </c>
      <c r="F258" s="73">
        <v>0.67520390680552456</v>
      </c>
    </row>
    <row r="259" spans="1:6" ht="15.75" outlineLevel="2" thickBot="1" x14ac:dyDescent="0.3">
      <c r="A259" s="72" t="s">
        <v>13</v>
      </c>
      <c r="B259" s="72" t="s">
        <v>288</v>
      </c>
      <c r="C259" s="72" t="s">
        <v>2102</v>
      </c>
      <c r="D259" s="73">
        <v>11.928527162689354</v>
      </c>
      <c r="E259" s="73">
        <v>0.1394682675016892</v>
      </c>
      <c r="F259" s="73">
        <v>0.3727776567088123</v>
      </c>
    </row>
    <row r="260" spans="1:6" ht="15.75" outlineLevel="2" thickBot="1" x14ac:dyDescent="0.3">
      <c r="A260" s="72" t="s">
        <v>13</v>
      </c>
      <c r="B260" s="72" t="s">
        <v>289</v>
      </c>
      <c r="C260" s="72" t="s">
        <v>2102</v>
      </c>
      <c r="D260" s="73">
        <v>4.7786210926868433</v>
      </c>
      <c r="E260" s="73">
        <v>0.42384380016025569</v>
      </c>
      <c r="F260" s="73">
        <v>0.21040593327799451</v>
      </c>
    </row>
    <row r="261" spans="1:6" ht="15.75" outlineLevel="2" thickBot="1" x14ac:dyDescent="0.3">
      <c r="A261" s="72" t="s">
        <v>13</v>
      </c>
      <c r="B261" s="72" t="s">
        <v>290</v>
      </c>
      <c r="C261" s="72" t="s">
        <v>2103</v>
      </c>
      <c r="D261" s="73">
        <v>67.239190646147151</v>
      </c>
      <c r="E261" s="73">
        <v>2.7097674727139278</v>
      </c>
      <c r="F261" s="73">
        <v>1.947554238539414</v>
      </c>
    </row>
    <row r="262" spans="1:6" ht="15.75" outlineLevel="2" thickBot="1" x14ac:dyDescent="0.3">
      <c r="A262" s="72" t="s">
        <v>13</v>
      </c>
      <c r="B262" s="72" t="s">
        <v>291</v>
      </c>
      <c r="C262" s="72" t="s">
        <v>2103</v>
      </c>
      <c r="D262" s="73">
        <v>41.455143070258416</v>
      </c>
      <c r="E262" s="73">
        <v>4.4650064187715737</v>
      </c>
      <c r="F262" s="73">
        <v>1.4950108922988179</v>
      </c>
    </row>
    <row r="263" spans="1:6" ht="15.75" outlineLevel="2" thickBot="1" x14ac:dyDescent="0.3">
      <c r="A263" s="72" t="s">
        <v>13</v>
      </c>
      <c r="B263" s="72" t="s">
        <v>292</v>
      </c>
      <c r="C263" s="72" t="s">
        <v>2103</v>
      </c>
      <c r="D263" s="73">
        <v>50.076601937903177</v>
      </c>
      <c r="E263" s="73">
        <v>0.90567270333134542</v>
      </c>
      <c r="F263" s="73">
        <v>1.2146055532673519</v>
      </c>
    </row>
    <row r="264" spans="1:6" ht="15.75" outlineLevel="2" thickBot="1" x14ac:dyDescent="0.3">
      <c r="A264" s="72" t="s">
        <v>13</v>
      </c>
      <c r="B264" s="72" t="s">
        <v>293</v>
      </c>
      <c r="C264" s="72" t="s">
        <v>2103</v>
      </c>
      <c r="D264" s="73">
        <v>155.10880106276451</v>
      </c>
      <c r="E264" s="73">
        <v>1.8449169438042814</v>
      </c>
      <c r="F264" s="73">
        <v>5.0863798742696149</v>
      </c>
    </row>
    <row r="265" spans="1:6" ht="15.75" outlineLevel="2" thickBot="1" x14ac:dyDescent="0.3">
      <c r="A265" s="72" t="s">
        <v>13</v>
      </c>
      <c r="B265" s="72" t="s">
        <v>294</v>
      </c>
      <c r="C265" s="72" t="s">
        <v>2103</v>
      </c>
      <c r="D265" s="73">
        <v>5.009604129729146</v>
      </c>
      <c r="E265" s="73">
        <v>0.14910138384006161</v>
      </c>
      <c r="F265" s="73">
        <v>0.12613787743863414</v>
      </c>
    </row>
    <row r="266" spans="1:6" ht="15.75" outlineLevel="2" thickBot="1" x14ac:dyDescent="0.3">
      <c r="A266" s="72" t="s">
        <v>13</v>
      </c>
      <c r="B266" s="72" t="s">
        <v>295</v>
      </c>
      <c r="C266" s="72" t="s">
        <v>2103</v>
      </c>
      <c r="D266" s="73">
        <v>6.2587923835814836</v>
      </c>
      <c r="E266" s="73">
        <v>5.1929331007770078E-2</v>
      </c>
      <c r="F266" s="73">
        <v>0.126389303461756</v>
      </c>
    </row>
    <row r="267" spans="1:6" ht="15.75" outlineLevel="2" thickBot="1" x14ac:dyDescent="0.3">
      <c r="A267" s="72" t="s">
        <v>13</v>
      </c>
      <c r="B267" s="72" t="s">
        <v>296</v>
      </c>
      <c r="C267" s="72" t="s">
        <v>2103</v>
      </c>
      <c r="D267" s="73">
        <v>2.8714145404611755</v>
      </c>
      <c r="E267" s="73">
        <v>0.3299249184123117</v>
      </c>
      <c r="F267" s="73">
        <v>9.9630945259445172E-2</v>
      </c>
    </row>
    <row r="268" spans="1:6" ht="15.75" outlineLevel="2" thickBot="1" x14ac:dyDescent="0.3">
      <c r="A268" s="72" t="s">
        <v>13</v>
      </c>
      <c r="B268" s="72" t="s">
        <v>297</v>
      </c>
      <c r="C268" s="72" t="s">
        <v>2104</v>
      </c>
      <c r="D268" s="73">
        <v>775.0934157743983</v>
      </c>
      <c r="E268" s="73">
        <v>9.7531127278277623</v>
      </c>
      <c r="F268" s="73">
        <v>67.063262698213762</v>
      </c>
    </row>
    <row r="269" spans="1:6" ht="15.75" outlineLevel="2" thickBot="1" x14ac:dyDescent="0.3">
      <c r="A269" s="72" t="s">
        <v>13</v>
      </c>
      <c r="B269" s="72" t="s">
        <v>298</v>
      </c>
      <c r="C269" s="72" t="s">
        <v>2104</v>
      </c>
      <c r="D269" s="73">
        <v>773.40740119090651</v>
      </c>
      <c r="E269" s="73">
        <v>9.5442644359267916</v>
      </c>
      <c r="F269" s="73">
        <v>49.27163365557918</v>
      </c>
    </row>
    <row r="270" spans="1:6" ht="15.75" outlineLevel="2" thickBot="1" x14ac:dyDescent="0.3">
      <c r="A270" s="72" t="s">
        <v>13</v>
      </c>
      <c r="B270" s="72" t="s">
        <v>299</v>
      </c>
      <c r="C270" s="72" t="s">
        <v>2104</v>
      </c>
      <c r="D270" s="73">
        <v>66.664343421940728</v>
      </c>
      <c r="E270" s="73">
        <v>0.83880599731478023</v>
      </c>
      <c r="F270" s="73">
        <v>6.0327496134481535</v>
      </c>
    </row>
    <row r="271" spans="1:6" ht="15.75" outlineLevel="2" thickBot="1" x14ac:dyDescent="0.3">
      <c r="A271" s="72" t="s">
        <v>13</v>
      </c>
      <c r="B271" s="72" t="s">
        <v>300</v>
      </c>
      <c r="C271" s="72" t="s">
        <v>2104</v>
      </c>
      <c r="D271" s="73">
        <v>461.38861056387265</v>
      </c>
      <c r="E271" s="73">
        <v>5.7156779151928676</v>
      </c>
      <c r="F271" s="73">
        <v>34.354287546415826</v>
      </c>
    </row>
    <row r="272" spans="1:6" ht="15.75" outlineLevel="2" thickBot="1" x14ac:dyDescent="0.3">
      <c r="A272" s="72" t="s">
        <v>13</v>
      </c>
      <c r="B272" s="72" t="s">
        <v>301</v>
      </c>
      <c r="C272" s="72" t="s">
        <v>2104</v>
      </c>
      <c r="D272" s="73">
        <v>4.1532613983171434</v>
      </c>
      <c r="E272" s="73">
        <v>5.1423974433591021E-2</v>
      </c>
      <c r="F272" s="73">
        <v>0.43318520714477993</v>
      </c>
    </row>
    <row r="273" spans="1:6" ht="15.75" outlineLevel="2" thickBot="1" x14ac:dyDescent="0.3">
      <c r="A273" s="72" t="s">
        <v>13</v>
      </c>
      <c r="B273" s="72" t="s">
        <v>302</v>
      </c>
      <c r="C273" s="72" t="s">
        <v>2104</v>
      </c>
      <c r="D273" s="73">
        <v>22.389675369561107</v>
      </c>
      <c r="E273" s="73">
        <v>0.21924369120554552</v>
      </c>
      <c r="F273" s="73">
        <v>1.3233188445225148</v>
      </c>
    </row>
    <row r="274" spans="1:6" ht="15.75" outlineLevel="2" thickBot="1" x14ac:dyDescent="0.3">
      <c r="A274" s="72" t="s">
        <v>13</v>
      </c>
      <c r="B274" s="72" t="s">
        <v>303</v>
      </c>
      <c r="C274" s="72" t="s">
        <v>2104</v>
      </c>
      <c r="D274" s="73">
        <v>7.9219655812051561</v>
      </c>
      <c r="E274" s="73">
        <v>9.805920289234106E-2</v>
      </c>
      <c r="F274" s="73">
        <v>0.54058048436259576</v>
      </c>
    </row>
    <row r="275" spans="1:6" ht="15.75" outlineLevel="2" thickBot="1" x14ac:dyDescent="0.3">
      <c r="A275" s="72" t="s">
        <v>13</v>
      </c>
      <c r="B275" s="72" t="s">
        <v>304</v>
      </c>
      <c r="C275" s="72" t="s">
        <v>2104</v>
      </c>
      <c r="D275" s="73">
        <v>967.49982355116992</v>
      </c>
      <c r="E275" s="73">
        <v>10.102413517986045</v>
      </c>
      <c r="F275" s="73">
        <v>31.151385615987856</v>
      </c>
    </row>
    <row r="276" spans="1:6" ht="15.75" outlineLevel="2" thickBot="1" x14ac:dyDescent="0.3">
      <c r="A276" s="72" t="s">
        <v>13</v>
      </c>
      <c r="B276" s="72" t="s">
        <v>305</v>
      </c>
      <c r="C276" s="72" t="s">
        <v>2104</v>
      </c>
      <c r="D276" s="73">
        <v>218.25134227244578</v>
      </c>
      <c r="E276" s="73">
        <v>1.9188972489154505</v>
      </c>
      <c r="F276" s="73">
        <v>9.9837173456391852</v>
      </c>
    </row>
    <row r="277" spans="1:6" ht="15.75" outlineLevel="2" thickBot="1" x14ac:dyDescent="0.3">
      <c r="A277" s="72" t="s">
        <v>13</v>
      </c>
      <c r="B277" s="72" t="s">
        <v>306</v>
      </c>
      <c r="C277" s="72" t="s">
        <v>2104</v>
      </c>
      <c r="D277" s="73">
        <v>754.68045929019308</v>
      </c>
      <c r="E277" s="73">
        <v>6.6345883390770553</v>
      </c>
      <c r="F277" s="73">
        <v>27.103384046679352</v>
      </c>
    </row>
    <row r="278" spans="1:6" ht="15.75" outlineLevel="2" thickBot="1" x14ac:dyDescent="0.3">
      <c r="A278" s="72" t="s">
        <v>13</v>
      </c>
      <c r="B278" s="72" t="s">
        <v>307</v>
      </c>
      <c r="C278" s="72" t="s">
        <v>2104</v>
      </c>
      <c r="D278" s="73">
        <v>240.0139812111446</v>
      </c>
      <c r="E278" s="73">
        <v>2.0345469643639471</v>
      </c>
      <c r="F278" s="73">
        <v>8.4097491332468461</v>
      </c>
    </row>
    <row r="279" spans="1:6" ht="15.75" outlineLevel="2" thickBot="1" x14ac:dyDescent="0.3">
      <c r="A279" s="72" t="s">
        <v>13</v>
      </c>
      <c r="B279" s="72" t="s">
        <v>308</v>
      </c>
      <c r="C279" s="72" t="s">
        <v>2104</v>
      </c>
      <c r="D279" s="73">
        <v>155.29149450472696</v>
      </c>
      <c r="E279" s="73">
        <v>1.1935306186044747</v>
      </c>
      <c r="F279" s="73">
        <v>3.4113834126713232</v>
      </c>
    </row>
    <row r="280" spans="1:6" ht="15.75" outlineLevel="2" thickBot="1" x14ac:dyDescent="0.3">
      <c r="A280" s="72" t="s">
        <v>13</v>
      </c>
      <c r="B280" s="72" t="s">
        <v>309</v>
      </c>
      <c r="C280" s="72" t="s">
        <v>2104</v>
      </c>
      <c r="D280" s="73">
        <v>183.97960345762201</v>
      </c>
      <c r="E280" s="73">
        <v>1.8523910207550638</v>
      </c>
      <c r="F280" s="73">
        <v>4.9412407727873555</v>
      </c>
    </row>
    <row r="281" spans="1:6" ht="15.75" outlineLevel="2" thickBot="1" x14ac:dyDescent="0.3">
      <c r="A281" s="72" t="s">
        <v>13</v>
      </c>
      <c r="B281" s="72" t="s">
        <v>310</v>
      </c>
      <c r="C281" s="72" t="s">
        <v>2104</v>
      </c>
      <c r="D281" s="73">
        <v>53.437527290905017</v>
      </c>
      <c r="E281" s="73">
        <v>0.66823086944533583</v>
      </c>
      <c r="F281" s="73">
        <v>3.9935920566060226</v>
      </c>
    </row>
    <row r="282" spans="1:6" ht="15.75" outlineLevel="2" thickBot="1" x14ac:dyDescent="0.3">
      <c r="A282" s="72" t="s">
        <v>13</v>
      </c>
      <c r="B282" s="72" t="s">
        <v>311</v>
      </c>
      <c r="C282" s="72" t="s">
        <v>2104</v>
      </c>
      <c r="D282" s="73">
        <v>3215.59666032819</v>
      </c>
      <c r="E282" s="73">
        <v>27.207488535697355</v>
      </c>
      <c r="F282" s="73">
        <v>92.381593622299249</v>
      </c>
    </row>
    <row r="283" spans="1:6" ht="15.75" outlineLevel="2" thickBot="1" x14ac:dyDescent="0.3">
      <c r="A283" s="72" t="s">
        <v>13</v>
      </c>
      <c r="B283" s="72" t="s">
        <v>312</v>
      </c>
      <c r="C283" s="72" t="s">
        <v>2104</v>
      </c>
      <c r="D283" s="73">
        <v>2111.443663743687</v>
      </c>
      <c r="E283" s="73">
        <v>16.21861648534113</v>
      </c>
      <c r="F283" s="73">
        <v>44.31743203538668</v>
      </c>
    </row>
    <row r="284" spans="1:6" ht="15.75" outlineLevel="2" thickBot="1" x14ac:dyDescent="0.3">
      <c r="A284" s="72" t="s">
        <v>13</v>
      </c>
      <c r="B284" s="72" t="s">
        <v>313</v>
      </c>
      <c r="C284" s="72" t="s">
        <v>2104</v>
      </c>
      <c r="D284" s="73">
        <v>218.59261139933136</v>
      </c>
      <c r="E284" s="73">
        <v>2.7506018096025739</v>
      </c>
      <c r="F284" s="73">
        <v>4.6474383074323633</v>
      </c>
    </row>
    <row r="285" spans="1:6" ht="15.75" outlineLevel="2" thickBot="1" x14ac:dyDescent="0.3">
      <c r="A285" s="72" t="s">
        <v>13</v>
      </c>
      <c r="B285" s="72" t="s">
        <v>314</v>
      </c>
      <c r="C285" s="72" t="s">
        <v>2104</v>
      </c>
      <c r="D285" s="73">
        <v>5859.5102357870355</v>
      </c>
      <c r="E285" s="73">
        <v>52.01077384500303</v>
      </c>
      <c r="F285" s="73">
        <v>129.01529076804601</v>
      </c>
    </row>
    <row r="286" spans="1:6" ht="15.75" outlineLevel="2" thickBot="1" x14ac:dyDescent="0.3">
      <c r="A286" s="72" t="s">
        <v>13</v>
      </c>
      <c r="B286" s="72" t="s">
        <v>315</v>
      </c>
      <c r="C286" s="72" t="s">
        <v>2104</v>
      </c>
      <c r="D286" s="73">
        <v>96.821941074519088</v>
      </c>
      <c r="E286" s="73">
        <v>1.1195334861374098</v>
      </c>
      <c r="F286" s="73">
        <v>4.4071460113491714</v>
      </c>
    </row>
    <row r="287" spans="1:6" ht="15.75" outlineLevel="2" thickBot="1" x14ac:dyDescent="0.3">
      <c r="A287" s="72" t="s">
        <v>13</v>
      </c>
      <c r="B287" s="72" t="s">
        <v>316</v>
      </c>
      <c r="C287" s="72" t="s">
        <v>2104</v>
      </c>
      <c r="D287" s="73">
        <v>177.30102749708328</v>
      </c>
      <c r="E287" s="73">
        <v>2.0477032840829708</v>
      </c>
      <c r="F287" s="73">
        <v>7.7440356368928649</v>
      </c>
    </row>
    <row r="288" spans="1:6" ht="15.75" outlineLevel="2" thickBot="1" x14ac:dyDescent="0.3">
      <c r="A288" s="72" t="s">
        <v>13</v>
      </c>
      <c r="B288" s="72" t="s">
        <v>317</v>
      </c>
      <c r="C288" s="72" t="s">
        <v>2105</v>
      </c>
      <c r="D288" s="73">
        <v>0.16897695553791633</v>
      </c>
      <c r="E288" s="73">
        <v>1.300288093161385E-3</v>
      </c>
      <c r="F288" s="73">
        <v>3.1426986072276282E-3</v>
      </c>
    </row>
    <row r="289" spans="1:6" ht="15.75" outlineLevel="2" thickBot="1" x14ac:dyDescent="0.3">
      <c r="A289" s="72" t="s">
        <v>13</v>
      </c>
      <c r="B289" s="72" t="s">
        <v>318</v>
      </c>
      <c r="C289" s="72" t="s">
        <v>2105</v>
      </c>
      <c r="D289" s="73">
        <v>0.18396339378681301</v>
      </c>
      <c r="E289" s="73">
        <v>5.714770946189978E-3</v>
      </c>
      <c r="F289" s="73">
        <v>4.0966863657079904E-3</v>
      </c>
    </row>
    <row r="290" spans="1:6" ht="15.75" outlineLevel="2" thickBot="1" x14ac:dyDescent="0.3">
      <c r="A290" s="72" t="s">
        <v>13</v>
      </c>
      <c r="B290" s="72" t="s">
        <v>319</v>
      </c>
      <c r="C290" s="72" t="s">
        <v>2105</v>
      </c>
      <c r="D290" s="73">
        <v>3.1785640782572571E-3</v>
      </c>
      <c r="E290" s="73">
        <v>2.7677053818063484E-4</v>
      </c>
      <c r="F290" s="73">
        <v>1.6204740377257182E-4</v>
      </c>
    </row>
    <row r="291" spans="1:6" ht="15.75" outlineLevel="2" thickBot="1" x14ac:dyDescent="0.3">
      <c r="A291" s="72" t="s">
        <v>13</v>
      </c>
      <c r="B291" s="72" t="s">
        <v>320</v>
      </c>
      <c r="C291" s="72" t="s">
        <v>2105</v>
      </c>
      <c r="D291" s="73">
        <v>0.28509189164884102</v>
      </c>
      <c r="E291" s="73">
        <v>2.4821603290458873E-2</v>
      </c>
      <c r="F291" s="73">
        <v>1.6355913519727885E-2</v>
      </c>
    </row>
    <row r="292" spans="1:6" ht="15.75" outlineLevel="2" thickBot="1" x14ac:dyDescent="0.3">
      <c r="A292" s="72" t="s">
        <v>13</v>
      </c>
      <c r="B292" s="72" t="s">
        <v>321</v>
      </c>
      <c r="C292" s="72" t="s">
        <v>2105</v>
      </c>
      <c r="D292" s="73">
        <v>0.13950691749139429</v>
      </c>
      <c r="E292" s="73">
        <v>1.2008293266040399E-3</v>
      </c>
      <c r="F292" s="73">
        <v>2.8786691321233101E-3</v>
      </c>
    </row>
    <row r="293" spans="1:6" ht="15.75" outlineLevel="2" thickBot="1" x14ac:dyDescent="0.3">
      <c r="A293" s="72" t="s">
        <v>13</v>
      </c>
      <c r="B293" s="72" t="s">
        <v>322</v>
      </c>
      <c r="C293" s="72" t="s">
        <v>2105</v>
      </c>
      <c r="D293" s="73">
        <v>1.2952619840831576</v>
      </c>
      <c r="E293" s="73">
        <v>3.3557124278729394E-2</v>
      </c>
      <c r="F293" s="73">
        <v>4.4761351941771867E-2</v>
      </c>
    </row>
    <row r="294" spans="1:6" ht="15.75" outlineLevel="2" thickBot="1" x14ac:dyDescent="0.3">
      <c r="A294" s="72" t="s">
        <v>13</v>
      </c>
      <c r="B294" s="72" t="s">
        <v>323</v>
      </c>
      <c r="C294" s="72" t="s">
        <v>2105</v>
      </c>
      <c r="D294" s="73">
        <v>5.838813185905062</v>
      </c>
      <c r="E294" s="73">
        <v>4.4631600217018175E-2</v>
      </c>
      <c r="F294" s="73">
        <v>0.21446497384111468</v>
      </c>
    </row>
    <row r="295" spans="1:6" ht="15.75" outlineLevel="2" thickBot="1" x14ac:dyDescent="0.3">
      <c r="A295" s="72" t="s">
        <v>13</v>
      </c>
      <c r="B295" s="72" t="s">
        <v>324</v>
      </c>
      <c r="C295" s="72" t="s">
        <v>2105</v>
      </c>
      <c r="D295" s="73">
        <v>0.45149792965439739</v>
      </c>
      <c r="E295" s="73">
        <v>3.9309783908546246E-2</v>
      </c>
      <c r="F295" s="73">
        <v>2.3635045241445669E-2</v>
      </c>
    </row>
    <row r="296" spans="1:6" ht="15.75" outlineLevel="2" thickBot="1" x14ac:dyDescent="0.3">
      <c r="A296" s="72" t="s">
        <v>13</v>
      </c>
      <c r="B296" s="72" t="s">
        <v>325</v>
      </c>
      <c r="C296" s="72" t="s">
        <v>2105</v>
      </c>
      <c r="D296" s="73">
        <v>0.7490938547268815</v>
      </c>
      <c r="E296" s="73">
        <v>4.4610216456109332E-2</v>
      </c>
      <c r="F296" s="73">
        <v>2.8637826409139221E-2</v>
      </c>
    </row>
    <row r="297" spans="1:6" ht="15.75" outlineLevel="2" thickBot="1" x14ac:dyDescent="0.3">
      <c r="A297" s="72" t="s">
        <v>13</v>
      </c>
      <c r="B297" s="72" t="s">
        <v>326</v>
      </c>
      <c r="C297" s="72" t="s">
        <v>2105</v>
      </c>
      <c r="D297" s="73">
        <v>0.11376036269087413</v>
      </c>
      <c r="E297" s="73">
        <v>8.2987346571581962E-3</v>
      </c>
      <c r="F297" s="73">
        <v>3.8417527155234863E-3</v>
      </c>
    </row>
    <row r="298" spans="1:6" ht="15.75" outlineLevel="2" thickBot="1" x14ac:dyDescent="0.3">
      <c r="A298" s="72" t="s">
        <v>13</v>
      </c>
      <c r="B298" s="72" t="s">
        <v>327</v>
      </c>
      <c r="C298" s="72" t="s">
        <v>2106</v>
      </c>
      <c r="D298" s="73">
        <v>2198.4499506017723</v>
      </c>
      <c r="E298" s="73">
        <v>21.873316002408746</v>
      </c>
      <c r="F298" s="73">
        <v>60.036689654771244</v>
      </c>
    </row>
    <row r="299" spans="1:6" ht="15.75" outlineLevel="2" thickBot="1" x14ac:dyDescent="0.3">
      <c r="A299" s="72" t="s">
        <v>13</v>
      </c>
      <c r="B299" s="72" t="s">
        <v>328</v>
      </c>
      <c r="C299" s="72" t="s">
        <v>2106</v>
      </c>
      <c r="D299" s="73">
        <v>431.08377576970804</v>
      </c>
      <c r="E299" s="73">
        <v>5.6970726661105893</v>
      </c>
      <c r="F299" s="73">
        <v>14.182259356583062</v>
      </c>
    </row>
    <row r="300" spans="1:6" ht="15.75" outlineLevel="2" thickBot="1" x14ac:dyDescent="0.3">
      <c r="A300" s="72" t="s">
        <v>13</v>
      </c>
      <c r="B300" s="72" t="s">
        <v>329</v>
      </c>
      <c r="C300" s="72" t="s">
        <v>2106</v>
      </c>
      <c r="D300" s="73">
        <v>205.77408480312494</v>
      </c>
      <c r="E300" s="73">
        <v>2.8303635291548606</v>
      </c>
      <c r="F300" s="73">
        <v>5.9288470492425711</v>
      </c>
    </row>
    <row r="301" spans="1:6" ht="15.75" outlineLevel="2" thickBot="1" x14ac:dyDescent="0.3">
      <c r="A301" s="72" t="s">
        <v>13</v>
      </c>
      <c r="B301" s="72" t="s">
        <v>330</v>
      </c>
      <c r="C301" s="72" t="s">
        <v>2106</v>
      </c>
      <c r="D301" s="73">
        <v>564.71149663282824</v>
      </c>
      <c r="E301" s="73">
        <v>5.7626532267290811</v>
      </c>
      <c r="F301" s="73">
        <v>13.581671312711462</v>
      </c>
    </row>
    <row r="302" spans="1:6" ht="15.75" outlineLevel="2" thickBot="1" x14ac:dyDescent="0.3">
      <c r="A302" s="72" t="s">
        <v>13</v>
      </c>
      <c r="B302" s="72" t="s">
        <v>331</v>
      </c>
      <c r="C302" s="72" t="s">
        <v>2106</v>
      </c>
      <c r="D302" s="73">
        <v>867.04705118563334</v>
      </c>
      <c r="E302" s="73">
        <v>8.7161064472569887</v>
      </c>
      <c r="F302" s="73">
        <v>26.848627493788939</v>
      </c>
    </row>
    <row r="303" spans="1:6" ht="15.75" outlineLevel="2" thickBot="1" x14ac:dyDescent="0.3">
      <c r="A303" s="72" t="s">
        <v>13</v>
      </c>
      <c r="B303" s="72" t="s">
        <v>332</v>
      </c>
      <c r="C303" s="72" t="s">
        <v>2106</v>
      </c>
      <c r="D303" s="73">
        <v>44.161635091149606</v>
      </c>
      <c r="E303" s="73">
        <v>0.40482880007694128</v>
      </c>
      <c r="F303" s="73">
        <v>0.97407838943405634</v>
      </c>
    </row>
    <row r="304" spans="1:6" ht="15.75" outlineLevel="2" thickBot="1" x14ac:dyDescent="0.3">
      <c r="A304" s="72" t="s">
        <v>13</v>
      </c>
      <c r="B304" s="72" t="s">
        <v>333</v>
      </c>
      <c r="C304" s="72" t="s">
        <v>2107</v>
      </c>
      <c r="D304" s="73">
        <v>3.4786900648732288</v>
      </c>
      <c r="E304" s="73">
        <v>4.6247466000775506E-2</v>
      </c>
      <c r="F304" s="73">
        <v>0.11688141016005399</v>
      </c>
    </row>
    <row r="305" spans="1:6" ht="15.75" outlineLevel="2" thickBot="1" x14ac:dyDescent="0.3">
      <c r="A305" s="72" t="s">
        <v>13</v>
      </c>
      <c r="B305" s="72" t="s">
        <v>334</v>
      </c>
      <c r="C305" s="72" t="s">
        <v>2107</v>
      </c>
      <c r="D305" s="73">
        <v>2.5314609375834553E-2</v>
      </c>
      <c r="E305" s="73">
        <v>2.9191814390260072E-4</v>
      </c>
      <c r="F305" s="73">
        <v>8.1810669368045355E-4</v>
      </c>
    </row>
    <row r="306" spans="1:6" ht="15.75" outlineLevel="2" thickBot="1" x14ac:dyDescent="0.3">
      <c r="A306" s="72" t="s">
        <v>13</v>
      </c>
      <c r="B306" s="72" t="s">
        <v>445</v>
      </c>
      <c r="C306" s="72" t="s">
        <v>2103</v>
      </c>
      <c r="D306" s="73">
        <v>2.7911869289683824</v>
      </c>
      <c r="E306" s="73">
        <v>2.4223332031123618E-2</v>
      </c>
      <c r="F306" s="73">
        <v>5.5641359528940622E-2</v>
      </c>
    </row>
    <row r="307" spans="1:6" ht="15.75" outlineLevel="2" thickBot="1" x14ac:dyDescent="0.3">
      <c r="A307" s="72" t="s">
        <v>13</v>
      </c>
      <c r="B307" s="72" t="s">
        <v>437</v>
      </c>
      <c r="C307" s="72" t="s">
        <v>2108</v>
      </c>
      <c r="D307" s="73">
        <v>496.70123142255073</v>
      </c>
      <c r="E307" s="73">
        <v>27.092064693997372</v>
      </c>
      <c r="F307" s="73">
        <v>180.6289160085804</v>
      </c>
    </row>
    <row r="308" spans="1:6" ht="15.75" outlineLevel="2" thickBot="1" x14ac:dyDescent="0.3">
      <c r="A308" s="72" t="s">
        <v>13</v>
      </c>
      <c r="B308" s="72" t="s">
        <v>438</v>
      </c>
      <c r="C308" s="72" t="s">
        <v>2108</v>
      </c>
      <c r="D308" s="73">
        <v>237.62740198083387</v>
      </c>
      <c r="E308" s="73">
        <v>12.084267056868958</v>
      </c>
      <c r="F308" s="73">
        <v>31.658809280841531</v>
      </c>
    </row>
    <row r="309" spans="1:6" ht="15.75" outlineLevel="2" thickBot="1" x14ac:dyDescent="0.3">
      <c r="A309" s="72" t="s">
        <v>13</v>
      </c>
      <c r="B309" s="72" t="s">
        <v>439</v>
      </c>
      <c r="C309" s="72" t="s">
        <v>2109</v>
      </c>
      <c r="D309" s="73">
        <v>263.64376178377842</v>
      </c>
      <c r="E309" s="73">
        <v>23.854065917467771</v>
      </c>
      <c r="F309" s="73">
        <v>19.841661093128462</v>
      </c>
    </row>
    <row r="310" spans="1:6" ht="15.75" outlineLevel="2" thickBot="1" x14ac:dyDescent="0.3">
      <c r="A310" s="72" t="s">
        <v>13</v>
      </c>
      <c r="B310" s="72" t="s">
        <v>443</v>
      </c>
      <c r="C310" s="72" t="s">
        <v>2110</v>
      </c>
      <c r="D310" s="73">
        <v>3.3271731557846844</v>
      </c>
      <c r="E310" s="73">
        <v>3.193465087528588E-2</v>
      </c>
      <c r="F310" s="73">
        <v>7.3894451138568851E-2</v>
      </c>
    </row>
    <row r="311" spans="1:6" ht="15.75" outlineLevel="2" thickBot="1" x14ac:dyDescent="0.3">
      <c r="A311" s="72" t="s">
        <v>13</v>
      </c>
      <c r="B311" s="72" t="s">
        <v>379</v>
      </c>
      <c r="C311" s="72" t="s">
        <v>2101</v>
      </c>
      <c r="D311" s="73">
        <v>0.82691787811608863</v>
      </c>
      <c r="E311" s="73">
        <v>0.90688223930834511</v>
      </c>
      <c r="F311" s="73">
        <v>0.21595280037919815</v>
      </c>
    </row>
    <row r="312" spans="1:6" ht="15.75" outlineLevel="2" thickBot="1" x14ac:dyDescent="0.3">
      <c r="A312" s="72" t="s">
        <v>13</v>
      </c>
      <c r="B312" s="72" t="s">
        <v>380</v>
      </c>
      <c r="C312" s="72" t="s">
        <v>2102</v>
      </c>
      <c r="D312" s="73">
        <v>2.2543697673651657</v>
      </c>
      <c r="E312" s="73">
        <v>6.1251015451364488</v>
      </c>
      <c r="F312" s="73">
        <v>0.39115992586349324</v>
      </c>
    </row>
    <row r="313" spans="1:6" ht="15.75" outlineLevel="2" thickBot="1" x14ac:dyDescent="0.3">
      <c r="A313" s="72" t="s">
        <v>13</v>
      </c>
      <c r="B313" s="72" t="s">
        <v>381</v>
      </c>
      <c r="C313" s="72" t="s">
        <v>2102</v>
      </c>
      <c r="D313" s="73">
        <v>1.656683409515796E-2</v>
      </c>
      <c r="E313" s="73">
        <v>2.3704983535489482E-2</v>
      </c>
      <c r="F313" s="73">
        <v>4.1677381468445702E-3</v>
      </c>
    </row>
    <row r="314" spans="1:6" ht="15.75" outlineLevel="2" thickBot="1" x14ac:dyDescent="0.3">
      <c r="A314" s="72" t="s">
        <v>13</v>
      </c>
      <c r="B314" s="72" t="s">
        <v>382</v>
      </c>
      <c r="C314" s="72" t="s">
        <v>2102</v>
      </c>
      <c r="D314" s="73">
        <v>0.22866437030100453</v>
      </c>
      <c r="E314" s="73">
        <v>0.36624220273555347</v>
      </c>
      <c r="F314" s="73">
        <v>5.8815918181149035E-2</v>
      </c>
    </row>
    <row r="315" spans="1:6" ht="15.75" outlineLevel="2" thickBot="1" x14ac:dyDescent="0.3">
      <c r="A315" s="72" t="s">
        <v>13</v>
      </c>
      <c r="B315" s="72" t="s">
        <v>383</v>
      </c>
      <c r="C315" s="72" t="s">
        <v>2102</v>
      </c>
      <c r="D315" s="73">
        <v>7.1575806608984438</v>
      </c>
      <c r="E315" s="73">
        <v>17.701078323540536</v>
      </c>
      <c r="F315" s="73">
        <v>1.2174905888025978</v>
      </c>
    </row>
    <row r="316" spans="1:6" ht="15.75" outlineLevel="2" thickBot="1" x14ac:dyDescent="0.3">
      <c r="A316" s="72" t="s">
        <v>13</v>
      </c>
      <c r="B316" s="72" t="s">
        <v>384</v>
      </c>
      <c r="C316" s="72" t="s">
        <v>2102</v>
      </c>
      <c r="D316" s="73">
        <v>8.3373931797590757</v>
      </c>
      <c r="E316" s="73">
        <v>19.315713807526951</v>
      </c>
      <c r="F316" s="73">
        <v>1.0132021549512586</v>
      </c>
    </row>
    <row r="317" spans="1:6" ht="15.75" outlineLevel="2" thickBot="1" x14ac:dyDescent="0.3">
      <c r="A317" s="72" t="s">
        <v>13</v>
      </c>
      <c r="B317" s="72" t="s">
        <v>385</v>
      </c>
      <c r="C317" s="72" t="s">
        <v>2102</v>
      </c>
      <c r="D317" s="73">
        <v>0.60291454030684477</v>
      </c>
      <c r="E317" s="73">
        <v>1.351559154674205</v>
      </c>
      <c r="F317" s="73">
        <v>0.11987777521334231</v>
      </c>
    </row>
    <row r="318" spans="1:6" ht="15.75" outlineLevel="2" thickBot="1" x14ac:dyDescent="0.3">
      <c r="A318" s="72" t="s">
        <v>13</v>
      </c>
      <c r="B318" s="72" t="s">
        <v>386</v>
      </c>
      <c r="C318" s="72" t="s">
        <v>2102</v>
      </c>
      <c r="D318" s="73">
        <v>0.74469436076850537</v>
      </c>
      <c r="E318" s="73">
        <v>1.5841799402762762</v>
      </c>
      <c r="F318" s="73">
        <v>0.11040940453554492</v>
      </c>
    </row>
    <row r="319" spans="1:6" ht="15.75" outlineLevel="2" thickBot="1" x14ac:dyDescent="0.3">
      <c r="A319" s="72" t="s">
        <v>13</v>
      </c>
      <c r="B319" s="72" t="s">
        <v>387</v>
      </c>
      <c r="C319" s="72" t="s">
        <v>2102</v>
      </c>
      <c r="D319" s="73">
        <v>1.4029176233816367</v>
      </c>
      <c r="E319" s="73">
        <v>3.4454335430040652</v>
      </c>
      <c r="F319" s="73">
        <v>0.35669846540475814</v>
      </c>
    </row>
    <row r="320" spans="1:6" ht="15.75" outlineLevel="2" thickBot="1" x14ac:dyDescent="0.3">
      <c r="A320" s="72" t="s">
        <v>13</v>
      </c>
      <c r="B320" s="72" t="s">
        <v>388</v>
      </c>
      <c r="C320" s="72" t="s">
        <v>2102</v>
      </c>
      <c r="D320" s="73">
        <v>6.8239621659831187</v>
      </c>
      <c r="E320" s="73">
        <v>13.117437823048581</v>
      </c>
      <c r="F320" s="73">
        <v>1.0808406406859143</v>
      </c>
    </row>
    <row r="321" spans="1:6" ht="15.75" outlineLevel="2" thickBot="1" x14ac:dyDescent="0.3">
      <c r="A321" s="72" t="s">
        <v>13</v>
      </c>
      <c r="B321" s="72" t="s">
        <v>389</v>
      </c>
      <c r="C321" s="72" t="s">
        <v>2102</v>
      </c>
      <c r="D321" s="73">
        <v>8.0082167134912812</v>
      </c>
      <c r="E321" s="73">
        <v>26.349239382759251</v>
      </c>
      <c r="F321" s="73">
        <v>2.000836563497451</v>
      </c>
    </row>
    <row r="322" spans="1:6" ht="15.75" outlineLevel="2" thickBot="1" x14ac:dyDescent="0.3">
      <c r="A322" s="72" t="s">
        <v>13</v>
      </c>
      <c r="B322" s="72" t="s">
        <v>390</v>
      </c>
      <c r="C322" s="72" t="s">
        <v>2102</v>
      </c>
      <c r="D322" s="73">
        <v>15.440730811423608</v>
      </c>
      <c r="E322" s="73">
        <v>48.986741615828578</v>
      </c>
      <c r="F322" s="73">
        <v>2.4316733870034777</v>
      </c>
    </row>
    <row r="323" spans="1:6" ht="15.75" outlineLevel="2" thickBot="1" x14ac:dyDescent="0.3">
      <c r="A323" s="72" t="s">
        <v>13</v>
      </c>
      <c r="B323" s="72" t="s">
        <v>391</v>
      </c>
      <c r="C323" s="72" t="s">
        <v>2102</v>
      </c>
      <c r="D323" s="73">
        <v>0.4756970378913864</v>
      </c>
      <c r="E323" s="73">
        <v>0.85005574884682233</v>
      </c>
      <c r="F323" s="73">
        <v>7.7717927057655511E-2</v>
      </c>
    </row>
    <row r="324" spans="1:6" ht="15.75" outlineLevel="2" thickBot="1" x14ac:dyDescent="0.3">
      <c r="A324" s="72" t="s">
        <v>13</v>
      </c>
      <c r="B324" s="72" t="s">
        <v>392</v>
      </c>
      <c r="C324" s="72" t="s">
        <v>2102</v>
      </c>
      <c r="D324" s="73">
        <v>0.44440773705715408</v>
      </c>
      <c r="E324" s="73">
        <v>1.0149101582432727</v>
      </c>
      <c r="F324" s="73">
        <v>0.11098258936387337</v>
      </c>
    </row>
    <row r="325" spans="1:6" ht="15.75" outlineLevel="2" thickBot="1" x14ac:dyDescent="0.3">
      <c r="A325" s="72" t="s">
        <v>13</v>
      </c>
      <c r="B325" s="72" t="s">
        <v>393</v>
      </c>
      <c r="C325" s="72" t="s">
        <v>2102</v>
      </c>
      <c r="D325" s="73">
        <v>5.1615840582868904</v>
      </c>
      <c r="E325" s="73">
        <v>21.664961593484467</v>
      </c>
      <c r="F325" s="73">
        <v>1.2646965731780269</v>
      </c>
    </row>
    <row r="326" spans="1:6" ht="15.75" outlineLevel="2" thickBot="1" x14ac:dyDescent="0.3">
      <c r="A326" s="72" t="s">
        <v>13</v>
      </c>
      <c r="B326" s="72" t="s">
        <v>394</v>
      </c>
      <c r="C326" s="72" t="s">
        <v>2102</v>
      </c>
      <c r="D326" s="73">
        <v>3.6630145873182283</v>
      </c>
      <c r="E326" s="73">
        <v>11.211087122959873</v>
      </c>
      <c r="F326" s="73">
        <v>0.64739559306830208</v>
      </c>
    </row>
    <row r="327" spans="1:6" ht="15.75" outlineLevel="2" thickBot="1" x14ac:dyDescent="0.3">
      <c r="A327" s="72" t="s">
        <v>13</v>
      </c>
      <c r="B327" s="72" t="s">
        <v>395</v>
      </c>
      <c r="C327" s="72" t="s">
        <v>2102</v>
      </c>
      <c r="D327" s="73">
        <v>12.966032814103535</v>
      </c>
      <c r="E327" s="73">
        <v>57.814497694371042</v>
      </c>
      <c r="F327" s="73">
        <v>2.3365902278363984</v>
      </c>
    </row>
    <row r="328" spans="1:6" ht="15.75" outlineLevel="2" thickBot="1" x14ac:dyDescent="0.3">
      <c r="A328" s="72" t="s">
        <v>13</v>
      </c>
      <c r="B328" s="72" t="s">
        <v>396</v>
      </c>
      <c r="C328" s="72" t="s">
        <v>2102</v>
      </c>
      <c r="D328" s="73">
        <v>1.3415984794553202</v>
      </c>
      <c r="E328" s="73">
        <v>4.971394041753058</v>
      </c>
      <c r="F328" s="73">
        <v>0.28347873905114584</v>
      </c>
    </row>
    <row r="329" spans="1:6" ht="15.75" outlineLevel="2" thickBot="1" x14ac:dyDescent="0.3">
      <c r="A329" s="72" t="s">
        <v>13</v>
      </c>
      <c r="B329" s="72" t="s">
        <v>397</v>
      </c>
      <c r="C329" s="72" t="s">
        <v>2102</v>
      </c>
      <c r="D329" s="73">
        <v>14.549942336803433</v>
      </c>
      <c r="E329" s="73">
        <v>27.795800869632551</v>
      </c>
      <c r="F329" s="73">
        <v>2.2375925992319901</v>
      </c>
    </row>
    <row r="330" spans="1:6" ht="15.75" outlineLevel="2" thickBot="1" x14ac:dyDescent="0.3">
      <c r="A330" s="72" t="s">
        <v>13</v>
      </c>
      <c r="B330" s="72" t="s">
        <v>398</v>
      </c>
      <c r="C330" s="72" t="s">
        <v>2102</v>
      </c>
      <c r="D330" s="73">
        <v>36.924285822653495</v>
      </c>
      <c r="E330" s="73">
        <v>100.21437163872325</v>
      </c>
      <c r="F330" s="73">
        <v>6.0909419083984808</v>
      </c>
    </row>
    <row r="331" spans="1:6" ht="15.75" outlineLevel="2" thickBot="1" x14ac:dyDescent="0.3">
      <c r="A331" s="72" t="s">
        <v>13</v>
      </c>
      <c r="B331" s="72" t="s">
        <v>399</v>
      </c>
      <c r="C331" s="72" t="s">
        <v>2102</v>
      </c>
      <c r="D331" s="73">
        <v>106.33839582244021</v>
      </c>
      <c r="E331" s="73">
        <v>122.47768897578912</v>
      </c>
      <c r="F331" s="73">
        <v>24.943976829905058</v>
      </c>
    </row>
    <row r="332" spans="1:6" ht="15.75" outlineLevel="2" thickBot="1" x14ac:dyDescent="0.3">
      <c r="A332" s="72" t="s">
        <v>13</v>
      </c>
      <c r="B332" s="72" t="s">
        <v>400</v>
      </c>
      <c r="C332" s="72" t="s">
        <v>2102</v>
      </c>
      <c r="D332" s="73">
        <v>25.160581057393575</v>
      </c>
      <c r="E332" s="73">
        <v>69.368528067683911</v>
      </c>
      <c r="F332" s="73">
        <v>3.7425323086807505</v>
      </c>
    </row>
    <row r="333" spans="1:6" ht="15.75" outlineLevel="2" thickBot="1" x14ac:dyDescent="0.3">
      <c r="A333" s="72" t="s">
        <v>13</v>
      </c>
      <c r="B333" s="72" t="s">
        <v>401</v>
      </c>
      <c r="C333" s="72" t="s">
        <v>2102</v>
      </c>
      <c r="D333" s="73">
        <v>108.24713874414816</v>
      </c>
      <c r="E333" s="73">
        <v>94.066236889464847</v>
      </c>
      <c r="F333" s="73">
        <v>24.757871718142891</v>
      </c>
    </row>
    <row r="334" spans="1:6" ht="15.75" outlineLevel="2" thickBot="1" x14ac:dyDescent="0.3">
      <c r="A334" s="72" t="s">
        <v>13</v>
      </c>
      <c r="B334" s="72" t="s">
        <v>402</v>
      </c>
      <c r="C334" s="72" t="s">
        <v>2102</v>
      </c>
      <c r="D334" s="73">
        <v>4.4923454784336547</v>
      </c>
      <c r="E334" s="73">
        <v>12.442056141599085</v>
      </c>
      <c r="F334" s="73">
        <v>0.67933663830828983</v>
      </c>
    </row>
    <row r="335" spans="1:6" ht="15.75" outlineLevel="2" thickBot="1" x14ac:dyDescent="0.3">
      <c r="A335" s="72" t="s">
        <v>13</v>
      </c>
      <c r="B335" s="72" t="s">
        <v>403</v>
      </c>
      <c r="C335" s="72" t="s">
        <v>2102</v>
      </c>
      <c r="D335" s="73">
        <v>0.35118267150117299</v>
      </c>
      <c r="E335" s="73">
        <v>0.30669278757900242</v>
      </c>
      <c r="F335" s="73">
        <v>8.7493497879322535E-2</v>
      </c>
    </row>
    <row r="336" spans="1:6" ht="15.75" outlineLevel="2" thickBot="1" x14ac:dyDescent="0.3">
      <c r="A336" s="72" t="s">
        <v>13</v>
      </c>
      <c r="B336" s="72" t="s">
        <v>404</v>
      </c>
      <c r="C336" s="72" t="s">
        <v>2102</v>
      </c>
      <c r="D336" s="73">
        <v>7.5506872404702916</v>
      </c>
      <c r="E336" s="73">
        <v>17.502292546080842</v>
      </c>
      <c r="F336" s="73">
        <v>1.0448252076396711</v>
      </c>
    </row>
    <row r="337" spans="1:6" ht="15.75" outlineLevel="2" thickBot="1" x14ac:dyDescent="0.3">
      <c r="A337" s="72" t="s">
        <v>13</v>
      </c>
      <c r="B337" s="72" t="s">
        <v>405</v>
      </c>
      <c r="C337" s="72" t="s">
        <v>2103</v>
      </c>
      <c r="D337" s="73">
        <v>3.8680556364700753</v>
      </c>
      <c r="E337" s="73">
        <v>3.7948588823602476</v>
      </c>
      <c r="F337" s="73">
        <v>0.93152653153184661</v>
      </c>
    </row>
    <row r="338" spans="1:6" ht="15.75" outlineLevel="2" thickBot="1" x14ac:dyDescent="0.3">
      <c r="A338" s="72" t="s">
        <v>13</v>
      </c>
      <c r="B338" s="72" t="s">
        <v>406</v>
      </c>
      <c r="C338" s="72" t="s">
        <v>2103</v>
      </c>
      <c r="D338" s="73">
        <v>8.6572388971290692</v>
      </c>
      <c r="E338" s="73">
        <v>21.927417632429218</v>
      </c>
      <c r="F338" s="73">
        <v>0.92290147408111012</v>
      </c>
    </row>
    <row r="339" spans="1:6" ht="15.75" outlineLevel="2" thickBot="1" x14ac:dyDescent="0.3">
      <c r="A339" s="72" t="s">
        <v>13</v>
      </c>
      <c r="B339" s="72" t="s">
        <v>407</v>
      </c>
      <c r="C339" s="72" t="s">
        <v>2103</v>
      </c>
      <c r="D339" s="73">
        <v>3.572749527010612</v>
      </c>
      <c r="E339" s="73">
        <v>11.150887714332024</v>
      </c>
      <c r="F339" s="73">
        <v>0.66366661321236553</v>
      </c>
    </row>
    <row r="340" spans="1:6" ht="15.75" outlineLevel="2" thickBot="1" x14ac:dyDescent="0.3">
      <c r="A340" s="72" t="s">
        <v>13</v>
      </c>
      <c r="B340" s="72" t="s">
        <v>408</v>
      </c>
      <c r="C340" s="72" t="s">
        <v>2103</v>
      </c>
      <c r="D340" s="73">
        <v>4.4066559871760793</v>
      </c>
      <c r="E340" s="73">
        <v>13.931511740040731</v>
      </c>
      <c r="F340" s="73">
        <v>0.97707099723437696</v>
      </c>
    </row>
    <row r="341" spans="1:6" ht="15.75" outlineLevel="2" thickBot="1" x14ac:dyDescent="0.3">
      <c r="A341" s="72" t="s">
        <v>13</v>
      </c>
      <c r="B341" s="72" t="s">
        <v>409</v>
      </c>
      <c r="C341" s="72" t="s">
        <v>2103</v>
      </c>
      <c r="D341" s="73">
        <v>0.61461323029485515</v>
      </c>
      <c r="E341" s="73">
        <v>0.93721115863487459</v>
      </c>
      <c r="F341" s="73">
        <v>0.16132782389806835</v>
      </c>
    </row>
    <row r="342" spans="1:6" ht="15.75" outlineLevel="2" thickBot="1" x14ac:dyDescent="0.3">
      <c r="A342" s="72" t="s">
        <v>13</v>
      </c>
      <c r="B342" s="72" t="s">
        <v>410</v>
      </c>
      <c r="C342" s="72" t="s">
        <v>2103</v>
      </c>
      <c r="D342" s="73">
        <v>20.378915711762922</v>
      </c>
      <c r="E342" s="73">
        <v>71.50533407979367</v>
      </c>
      <c r="F342" s="73">
        <v>4.152812379165888</v>
      </c>
    </row>
    <row r="343" spans="1:6" ht="15.75" outlineLevel="2" thickBot="1" x14ac:dyDescent="0.3">
      <c r="A343" s="72" t="s">
        <v>13</v>
      </c>
      <c r="B343" s="72" t="s">
        <v>411</v>
      </c>
      <c r="C343" s="72" t="s">
        <v>2103</v>
      </c>
      <c r="D343" s="73">
        <v>3.8605116980430769</v>
      </c>
      <c r="E343" s="73">
        <v>10.228482675735197</v>
      </c>
      <c r="F343" s="73">
        <v>0.54923081391701967</v>
      </c>
    </row>
    <row r="344" spans="1:6" ht="15.75" outlineLevel="2" thickBot="1" x14ac:dyDescent="0.3">
      <c r="A344" s="72" t="s">
        <v>13</v>
      </c>
      <c r="B344" s="72" t="s">
        <v>412</v>
      </c>
      <c r="C344" s="72" t="s">
        <v>2104</v>
      </c>
      <c r="D344" s="73">
        <v>3.1378209510441544E-3</v>
      </c>
      <c r="E344" s="73">
        <v>5.4447304249827027E-3</v>
      </c>
      <c r="F344" s="73">
        <v>9.1187743413687246E-4</v>
      </c>
    </row>
    <row r="345" spans="1:6" ht="15.75" outlineLevel="2" thickBot="1" x14ac:dyDescent="0.3">
      <c r="A345" s="72" t="s">
        <v>13</v>
      </c>
      <c r="B345" s="72" t="s">
        <v>413</v>
      </c>
      <c r="C345" s="72" t="s">
        <v>2104</v>
      </c>
      <c r="D345" s="73">
        <v>0.32708751986099299</v>
      </c>
      <c r="E345" s="73">
        <v>1.198860045372999</v>
      </c>
      <c r="F345" s="73">
        <v>8.0785522925548789E-2</v>
      </c>
    </row>
    <row r="346" spans="1:6" ht="15.75" outlineLevel="2" thickBot="1" x14ac:dyDescent="0.3">
      <c r="A346" s="72" t="s">
        <v>13</v>
      </c>
      <c r="B346" s="72" t="s">
        <v>414</v>
      </c>
      <c r="C346" s="72" t="s">
        <v>2104</v>
      </c>
      <c r="D346" s="73">
        <v>11.787753430250358</v>
      </c>
      <c r="E346" s="73">
        <v>27.452283023593459</v>
      </c>
      <c r="F346" s="73">
        <v>2.9210046659328759</v>
      </c>
    </row>
    <row r="347" spans="1:6" ht="15.75" outlineLevel="2" thickBot="1" x14ac:dyDescent="0.3">
      <c r="A347" s="72" t="s">
        <v>13</v>
      </c>
      <c r="B347" s="72" t="s">
        <v>415</v>
      </c>
      <c r="C347" s="72" t="s">
        <v>2104</v>
      </c>
      <c r="D347" s="73">
        <v>2.4833147298729923</v>
      </c>
      <c r="E347" s="73">
        <v>5.4155557783791402</v>
      </c>
      <c r="F347" s="73">
        <v>0.60791085468626094</v>
      </c>
    </row>
    <row r="348" spans="1:6" ht="15.75" outlineLevel="2" thickBot="1" x14ac:dyDescent="0.3">
      <c r="A348" s="72" t="s">
        <v>13</v>
      </c>
      <c r="B348" s="72" t="s">
        <v>416</v>
      </c>
      <c r="C348" s="72" t="s">
        <v>2104</v>
      </c>
      <c r="D348" s="73">
        <v>15.788543063443772</v>
      </c>
      <c r="E348" s="73">
        <v>43.922435088835748</v>
      </c>
      <c r="F348" s="73">
        <v>3.729662756960181</v>
      </c>
    </row>
    <row r="349" spans="1:6" ht="15.75" outlineLevel="2" thickBot="1" x14ac:dyDescent="0.3">
      <c r="A349" s="72" t="s">
        <v>13</v>
      </c>
      <c r="B349" s="72" t="s">
        <v>417</v>
      </c>
      <c r="C349" s="72" t="s">
        <v>2104</v>
      </c>
      <c r="D349" s="73">
        <v>0.98431120380507631</v>
      </c>
      <c r="E349" s="73">
        <v>2.9667686003480758</v>
      </c>
      <c r="F349" s="73">
        <v>0.20546643037800275</v>
      </c>
    </row>
    <row r="350" spans="1:6" ht="15.75" outlineLevel="2" thickBot="1" x14ac:dyDescent="0.3">
      <c r="A350" s="72" t="s">
        <v>13</v>
      </c>
      <c r="B350" s="72" t="s">
        <v>418</v>
      </c>
      <c r="C350" s="72" t="s">
        <v>2104</v>
      </c>
      <c r="D350" s="73">
        <v>6.0984600537706171E-2</v>
      </c>
      <c r="E350" s="73">
        <v>0.13026886821607994</v>
      </c>
      <c r="F350" s="73">
        <v>1.4673502003725584E-2</v>
      </c>
    </row>
    <row r="351" spans="1:6" ht="15.75" outlineLevel="2" thickBot="1" x14ac:dyDescent="0.3">
      <c r="A351" s="72" t="s">
        <v>13</v>
      </c>
      <c r="B351" s="72" t="s">
        <v>419</v>
      </c>
      <c r="C351" s="72" t="s">
        <v>2105</v>
      </c>
      <c r="D351" s="73">
        <v>2.5710437738790307E-4</v>
      </c>
      <c r="E351" s="73">
        <v>3.6690597151218434E-4</v>
      </c>
      <c r="F351" s="73">
        <v>7.0602708048100076E-5</v>
      </c>
    </row>
    <row r="352" spans="1:6" ht="15.75" outlineLevel="2" thickBot="1" x14ac:dyDescent="0.3">
      <c r="A352" s="72" t="s">
        <v>13</v>
      </c>
      <c r="B352" s="72" t="s">
        <v>420</v>
      </c>
      <c r="C352" s="72" t="s">
        <v>2105</v>
      </c>
      <c r="D352" s="73">
        <v>7.7509344492541095</v>
      </c>
      <c r="E352" s="73">
        <v>15.427823337132178</v>
      </c>
      <c r="F352" s="73">
        <v>1.3925717750278144</v>
      </c>
    </row>
    <row r="353" spans="1:6" ht="15.75" outlineLevel="2" thickBot="1" x14ac:dyDescent="0.3">
      <c r="A353" s="72" t="s">
        <v>13</v>
      </c>
      <c r="B353" s="72" t="s">
        <v>421</v>
      </c>
      <c r="C353" s="72" t="s">
        <v>2105</v>
      </c>
      <c r="D353" s="73">
        <v>0.92774063212885338</v>
      </c>
      <c r="E353" s="73">
        <v>2.2031706609045956</v>
      </c>
      <c r="F353" s="73">
        <v>0.1970378187573758</v>
      </c>
    </row>
    <row r="354" spans="1:6" ht="15.75" outlineLevel="2" thickBot="1" x14ac:dyDescent="0.3">
      <c r="A354" s="72" t="s">
        <v>13</v>
      </c>
      <c r="B354" s="72" t="s">
        <v>422</v>
      </c>
      <c r="C354" s="72" t="s">
        <v>2105</v>
      </c>
      <c r="D354" s="73">
        <v>7.3289101595741075E-3</v>
      </c>
      <c r="E354" s="73">
        <v>1.0535509959334357E-2</v>
      </c>
      <c r="F354" s="73">
        <v>1.7624136113469585E-3</v>
      </c>
    </row>
    <row r="355" spans="1:6" ht="15.75" outlineLevel="2" thickBot="1" x14ac:dyDescent="0.3">
      <c r="A355" s="72" t="s">
        <v>13</v>
      </c>
      <c r="B355" s="72" t="s">
        <v>423</v>
      </c>
      <c r="C355" s="72" t="s">
        <v>2105</v>
      </c>
      <c r="D355" s="73">
        <v>1.4360214370574514E-3</v>
      </c>
      <c r="E355" s="73">
        <v>1.8245114294381127E-3</v>
      </c>
      <c r="F355" s="73">
        <v>2.5648266428166585E-4</v>
      </c>
    </row>
    <row r="356" spans="1:6" ht="15.75" outlineLevel="2" thickBot="1" x14ac:dyDescent="0.3">
      <c r="A356" s="72" t="s">
        <v>13</v>
      </c>
      <c r="B356" s="72" t="s">
        <v>424</v>
      </c>
      <c r="C356" s="72" t="s">
        <v>2105</v>
      </c>
      <c r="D356" s="73">
        <v>9.2291770432257419E-2</v>
      </c>
      <c r="E356" s="73">
        <v>0.16959307541276353</v>
      </c>
      <c r="F356" s="73">
        <v>2.3424234374268146E-2</v>
      </c>
    </row>
    <row r="357" spans="1:6" ht="15.75" outlineLevel="2" thickBot="1" x14ac:dyDescent="0.3">
      <c r="A357" s="72" t="s">
        <v>13</v>
      </c>
      <c r="B357" s="72" t="s">
        <v>425</v>
      </c>
      <c r="C357" s="72" t="s">
        <v>2105</v>
      </c>
      <c r="D357" s="73">
        <v>2.8741632568759774E-4</v>
      </c>
      <c r="E357" s="73">
        <v>4.8261281208729253E-4</v>
      </c>
      <c r="F357" s="73">
        <v>4.6472831145164132E-5</v>
      </c>
    </row>
    <row r="358" spans="1:6" ht="15.75" outlineLevel="2" thickBot="1" x14ac:dyDescent="0.3">
      <c r="A358" s="72" t="s">
        <v>13</v>
      </c>
      <c r="B358" s="72" t="s">
        <v>426</v>
      </c>
      <c r="C358" s="72" t="s">
        <v>2105</v>
      </c>
      <c r="D358" s="73">
        <v>9.6994771066914814E-2</v>
      </c>
      <c r="E358" s="73">
        <v>0.15727083141356438</v>
      </c>
      <c r="F358" s="73">
        <v>1.9633348004319116E-2</v>
      </c>
    </row>
    <row r="359" spans="1:6" ht="15.75" outlineLevel="2" thickBot="1" x14ac:dyDescent="0.3">
      <c r="A359" s="72" t="s">
        <v>13</v>
      </c>
      <c r="B359" s="72" t="s">
        <v>427</v>
      </c>
      <c r="C359" s="72" t="s">
        <v>2105</v>
      </c>
      <c r="D359" s="73">
        <v>0.19105107068343266</v>
      </c>
      <c r="E359" s="73">
        <v>0.36935879504216995</v>
      </c>
      <c r="F359" s="73">
        <v>3.8437988817211527E-2</v>
      </c>
    </row>
    <row r="360" spans="1:6" ht="15.75" outlineLevel="2" thickBot="1" x14ac:dyDescent="0.3">
      <c r="A360" s="72" t="s">
        <v>13</v>
      </c>
      <c r="B360" s="72" t="s">
        <v>428</v>
      </c>
      <c r="C360" s="72" t="s">
        <v>2105</v>
      </c>
      <c r="D360" s="73">
        <v>6.2420180697359363E-2</v>
      </c>
      <c r="E360" s="73">
        <v>0.17941000500514012</v>
      </c>
      <c r="F360" s="73">
        <v>1.3788049812458123E-2</v>
      </c>
    </row>
    <row r="361" spans="1:6" ht="15.75" outlineLevel="2" thickBot="1" x14ac:dyDescent="0.3">
      <c r="A361" s="72" t="s">
        <v>13</v>
      </c>
      <c r="B361" s="72" t="s">
        <v>429</v>
      </c>
      <c r="C361" s="72" t="s">
        <v>2106</v>
      </c>
      <c r="D361" s="73">
        <v>23.122334992611243</v>
      </c>
      <c r="E361" s="73">
        <v>53.718652388520432</v>
      </c>
      <c r="F361" s="73">
        <v>5.7988059256461133</v>
      </c>
    </row>
    <row r="362" spans="1:6" ht="15.75" outlineLevel="2" thickBot="1" x14ac:dyDescent="0.3">
      <c r="A362" s="72" t="s">
        <v>13</v>
      </c>
      <c r="B362" s="72" t="s">
        <v>430</v>
      </c>
      <c r="C362" s="72" t="s">
        <v>2106</v>
      </c>
      <c r="D362" s="73">
        <v>5.6323421159840175</v>
      </c>
      <c r="E362" s="73">
        <v>12.816696185850017</v>
      </c>
      <c r="F362" s="73">
        <v>1.3679499907566732</v>
      </c>
    </row>
    <row r="363" spans="1:6" ht="15.75" outlineLevel="2" thickBot="1" x14ac:dyDescent="0.3">
      <c r="A363" s="72" t="s">
        <v>13</v>
      </c>
      <c r="B363" s="72" t="s">
        <v>431</v>
      </c>
      <c r="C363" s="72" t="s">
        <v>2106</v>
      </c>
      <c r="D363" s="73">
        <v>9.8860680410135302</v>
      </c>
      <c r="E363" s="73">
        <v>24.274733705833764</v>
      </c>
      <c r="F363" s="73">
        <v>1.8429252168862029</v>
      </c>
    </row>
    <row r="364" spans="1:6" ht="15.75" outlineLevel="2" thickBot="1" x14ac:dyDescent="0.3">
      <c r="A364" s="72" t="s">
        <v>13</v>
      </c>
      <c r="B364" s="72" t="s">
        <v>432</v>
      </c>
      <c r="C364" s="72" t="s">
        <v>2106</v>
      </c>
      <c r="D364" s="73">
        <v>17.109688221962347</v>
      </c>
      <c r="E364" s="73">
        <v>16.333186969117541</v>
      </c>
      <c r="F364" s="73">
        <v>3.9179819364823176</v>
      </c>
    </row>
    <row r="365" spans="1:6" ht="15.75" outlineLevel="2" thickBot="1" x14ac:dyDescent="0.3">
      <c r="A365" s="72" t="s">
        <v>13</v>
      </c>
      <c r="B365" s="72" t="s">
        <v>433</v>
      </c>
      <c r="C365" s="72" t="s">
        <v>2106</v>
      </c>
      <c r="D365" s="73">
        <v>0.73878124903395148</v>
      </c>
      <c r="E365" s="73">
        <v>1.8260907797794981</v>
      </c>
      <c r="F365" s="73">
        <v>0.21143960761934022</v>
      </c>
    </row>
    <row r="366" spans="1:6" ht="15.75" outlineLevel="2" thickBot="1" x14ac:dyDescent="0.3">
      <c r="A366" s="72" t="s">
        <v>13</v>
      </c>
      <c r="B366" s="72" t="s">
        <v>434</v>
      </c>
      <c r="C366" s="72" t="s">
        <v>2106</v>
      </c>
      <c r="D366" s="73">
        <v>0.4328154560310723</v>
      </c>
      <c r="E366" s="73">
        <v>1.0776916707783861</v>
      </c>
      <c r="F366" s="73">
        <v>8.5794458337943677E-2</v>
      </c>
    </row>
    <row r="367" spans="1:6" ht="15.75" outlineLevel="2" thickBot="1" x14ac:dyDescent="0.3">
      <c r="A367" s="72" t="s">
        <v>13</v>
      </c>
      <c r="B367" s="72" t="s">
        <v>435</v>
      </c>
      <c r="C367" s="72" t="s">
        <v>2107</v>
      </c>
      <c r="D367" s="73">
        <v>0.32455141478835636</v>
      </c>
      <c r="E367" s="73">
        <v>0.75721496762583906</v>
      </c>
      <c r="F367" s="73">
        <v>4.4992041878304675E-2</v>
      </c>
    </row>
    <row r="368" spans="1:6" ht="15.75" outlineLevel="2" thickBot="1" x14ac:dyDescent="0.3">
      <c r="A368" s="72" t="s">
        <v>13</v>
      </c>
      <c r="B368" s="72" t="s">
        <v>447</v>
      </c>
      <c r="C368" s="72" t="s">
        <v>2103</v>
      </c>
      <c r="D368" s="73">
        <v>0.28801414586145885</v>
      </c>
      <c r="E368" s="73">
        <v>0.93222445122745878</v>
      </c>
      <c r="F368" s="73">
        <v>5.8371193643905549E-2</v>
      </c>
    </row>
    <row r="369" spans="1:6" ht="15.75" outlineLevel="2" thickBot="1" x14ac:dyDescent="0.3">
      <c r="A369" s="72" t="s">
        <v>13</v>
      </c>
      <c r="B369" s="72" t="s">
        <v>442</v>
      </c>
      <c r="C369" s="72" t="s">
        <v>2111</v>
      </c>
      <c r="D369" s="73">
        <v>1.3197218077797963</v>
      </c>
      <c r="E369" s="73">
        <v>1.9468717644434119</v>
      </c>
      <c r="F369" s="73">
        <v>0.32052817322889193</v>
      </c>
    </row>
    <row r="370" spans="1:6" ht="15.75" outlineLevel="2" thickBot="1" x14ac:dyDescent="0.3">
      <c r="A370" s="72" t="s">
        <v>13</v>
      </c>
      <c r="B370" s="72" t="s">
        <v>440</v>
      </c>
      <c r="C370" s="72" t="s">
        <v>2111</v>
      </c>
      <c r="D370" s="73">
        <v>4.0545952431548251</v>
      </c>
      <c r="E370" s="73">
        <v>20.557845374904126</v>
      </c>
      <c r="F370" s="73">
        <v>1.0719097050035682</v>
      </c>
    </row>
    <row r="371" spans="1:6" ht="15.75" outlineLevel="2" thickBot="1" x14ac:dyDescent="0.3">
      <c r="A371" s="72" t="s">
        <v>13</v>
      </c>
      <c r="B371" s="72" t="s">
        <v>441</v>
      </c>
      <c r="C371" s="72" t="s">
        <v>2111</v>
      </c>
      <c r="D371" s="73">
        <v>3.8185343175219232E-2</v>
      </c>
      <c r="E371" s="73">
        <v>6.4399571836568886E-2</v>
      </c>
      <c r="F371" s="73">
        <v>1.2157244531856005E-2</v>
      </c>
    </row>
    <row r="372" spans="1:6" ht="15.75" outlineLevel="2" thickBot="1" x14ac:dyDescent="0.3">
      <c r="A372" s="72" t="s">
        <v>13</v>
      </c>
      <c r="B372" s="72" t="s">
        <v>367</v>
      </c>
      <c r="C372" s="72" t="s">
        <v>2102</v>
      </c>
      <c r="D372" s="73">
        <v>8.008297496858531E-2</v>
      </c>
      <c r="E372" s="73">
        <v>1.4786511698437253E-2</v>
      </c>
      <c r="F372" s="73">
        <v>1.2249287945107799E-2</v>
      </c>
    </row>
    <row r="373" spans="1:6" ht="15.75" outlineLevel="2" thickBot="1" x14ac:dyDescent="0.3">
      <c r="A373" s="72" t="s">
        <v>13</v>
      </c>
      <c r="B373" s="72" t="s">
        <v>368</v>
      </c>
      <c r="C373" s="72" t="s">
        <v>2103</v>
      </c>
      <c r="D373" s="73">
        <v>26.391579128327386</v>
      </c>
      <c r="E373" s="73">
        <v>4.5230993791172498</v>
      </c>
      <c r="F373" s="73">
        <v>2.3976483118366829</v>
      </c>
    </row>
    <row r="374" spans="1:6" ht="15.75" outlineLevel="2" thickBot="1" x14ac:dyDescent="0.3">
      <c r="A374" s="72" t="s">
        <v>13</v>
      </c>
      <c r="B374" s="72" t="s">
        <v>369</v>
      </c>
      <c r="C374" s="72" t="s">
        <v>2103</v>
      </c>
      <c r="D374" s="73">
        <v>2.1782576123337491E-2</v>
      </c>
      <c r="E374" s="73">
        <v>3.7372359135336344E-3</v>
      </c>
      <c r="F374" s="73">
        <v>1.947128086974548E-3</v>
      </c>
    </row>
    <row r="375" spans="1:6" ht="15.75" outlineLevel="2" thickBot="1" x14ac:dyDescent="0.3">
      <c r="A375" s="72" t="s">
        <v>13</v>
      </c>
      <c r="B375" s="72" t="s">
        <v>370</v>
      </c>
      <c r="C375" s="72" t="s">
        <v>2103</v>
      </c>
      <c r="D375" s="73">
        <v>1.1215767259498218E-2</v>
      </c>
      <c r="E375" s="73">
        <v>1.9456119471197618E-3</v>
      </c>
      <c r="F375" s="73">
        <v>9.7848289289368317E-4</v>
      </c>
    </row>
    <row r="376" spans="1:6" ht="15.75" outlineLevel="2" thickBot="1" x14ac:dyDescent="0.3">
      <c r="A376" s="72" t="s">
        <v>13</v>
      </c>
      <c r="B376" s="72" t="s">
        <v>371</v>
      </c>
      <c r="C376" s="72" t="s">
        <v>2103</v>
      </c>
      <c r="D376" s="73">
        <v>7.2015840319701582E-2</v>
      </c>
      <c r="E376" s="73">
        <v>1.3268782022436112E-2</v>
      </c>
      <c r="F376" s="73">
        <v>7.0354073805852626E-3</v>
      </c>
    </row>
    <row r="377" spans="1:6" ht="15.75" outlineLevel="2" thickBot="1" x14ac:dyDescent="0.3">
      <c r="A377" s="72" t="s">
        <v>13</v>
      </c>
      <c r="B377" s="72" t="s">
        <v>372</v>
      </c>
      <c r="C377" s="72" t="s">
        <v>2103</v>
      </c>
      <c r="D377" s="73">
        <v>0.10221690386750604</v>
      </c>
      <c r="E377" s="73">
        <v>2.0730706997584128E-2</v>
      </c>
      <c r="F377" s="73">
        <v>8.9562968482356561E-3</v>
      </c>
    </row>
    <row r="378" spans="1:6" ht="15.75" outlineLevel="2" thickBot="1" x14ac:dyDescent="0.3">
      <c r="A378" s="72" t="s">
        <v>13</v>
      </c>
      <c r="B378" s="72" t="s">
        <v>373</v>
      </c>
      <c r="C378" s="72" t="s">
        <v>2105</v>
      </c>
      <c r="D378" s="73">
        <v>4.2596143545569603E-3</v>
      </c>
      <c r="E378" s="73">
        <v>9.7012812207513408E-4</v>
      </c>
      <c r="F378" s="73">
        <v>7.8714581456909311E-4</v>
      </c>
    </row>
    <row r="379" spans="1:6" ht="15.75" outlineLevel="2" thickBot="1" x14ac:dyDescent="0.3">
      <c r="A379" s="72" t="s">
        <v>13</v>
      </c>
      <c r="B379" s="72" t="s">
        <v>374</v>
      </c>
      <c r="C379" s="72" t="s">
        <v>2105</v>
      </c>
      <c r="D379" s="73">
        <v>7.0123796873693828E-2</v>
      </c>
      <c r="E379" s="73">
        <v>1.1787728540586502E-2</v>
      </c>
      <c r="F379" s="73">
        <v>5.8428581890799022E-3</v>
      </c>
    </row>
    <row r="380" spans="1:6" ht="15.75" outlineLevel="2" thickBot="1" x14ac:dyDescent="0.3">
      <c r="A380" s="72" t="s">
        <v>13</v>
      </c>
      <c r="B380" s="72" t="s">
        <v>375</v>
      </c>
      <c r="C380" s="72" t="s">
        <v>2106</v>
      </c>
      <c r="D380" s="73">
        <v>12.480112626878531</v>
      </c>
      <c r="E380" s="73">
        <v>3.6161668101552253</v>
      </c>
      <c r="F380" s="73">
        <v>2.1829574258460465</v>
      </c>
    </row>
    <row r="381" spans="1:6" ht="15.75" outlineLevel="2" thickBot="1" x14ac:dyDescent="0.3">
      <c r="A381" s="72" t="s">
        <v>13</v>
      </c>
      <c r="B381" s="72" t="s">
        <v>376</v>
      </c>
      <c r="C381" s="72" t="s">
        <v>2106</v>
      </c>
      <c r="D381" s="73">
        <v>0.43888734953899433</v>
      </c>
      <c r="E381" s="73">
        <v>0.11177811588713182</v>
      </c>
      <c r="F381" s="73">
        <v>6.6012330471897654E-2</v>
      </c>
    </row>
    <row r="382" spans="1:6" ht="15.75" outlineLevel="2" thickBot="1" x14ac:dyDescent="0.3">
      <c r="A382" s="72" t="s">
        <v>13</v>
      </c>
      <c r="B382" s="72" t="s">
        <v>377</v>
      </c>
      <c r="C382" s="72" t="s">
        <v>2106</v>
      </c>
      <c r="D382" s="73">
        <v>0.36198196069914063</v>
      </c>
      <c r="E382" s="73">
        <v>6.6809864171405012E-2</v>
      </c>
      <c r="F382" s="73">
        <v>3.4311602389199981E-2</v>
      </c>
    </row>
    <row r="383" spans="1:6" ht="15.75" outlineLevel="2" thickBot="1" x14ac:dyDescent="0.3">
      <c r="A383" s="72" t="s">
        <v>13</v>
      </c>
      <c r="B383" s="72" t="s">
        <v>378</v>
      </c>
      <c r="C383" s="72" t="s">
        <v>2106</v>
      </c>
      <c r="D383" s="73">
        <v>7.2539995437189688</v>
      </c>
      <c r="E383" s="73">
        <v>1.3926451715575645</v>
      </c>
      <c r="F383" s="73">
        <v>0.67098143195598059</v>
      </c>
    </row>
    <row r="384" spans="1:6" ht="15.75" outlineLevel="2" thickBot="1" x14ac:dyDescent="0.3">
      <c r="A384" s="72" t="s">
        <v>13</v>
      </c>
      <c r="B384" s="72" t="s">
        <v>446</v>
      </c>
      <c r="C384" s="72" t="s">
        <v>2103</v>
      </c>
      <c r="D384" s="73">
        <v>7.7536016232799307E-2</v>
      </c>
      <c r="E384" s="73">
        <v>1.5308046481178525E-2</v>
      </c>
      <c r="F384" s="73">
        <v>6.9816272674156354E-3</v>
      </c>
    </row>
    <row r="385" spans="1:6" ht="15.75" outlineLevel="2" thickBot="1" x14ac:dyDescent="0.3">
      <c r="A385" s="72" t="s">
        <v>13</v>
      </c>
      <c r="B385" s="72" t="s">
        <v>336</v>
      </c>
      <c r="C385" s="72" t="s">
        <v>2101</v>
      </c>
      <c r="D385" s="73">
        <v>0.36723335119213263</v>
      </c>
      <c r="E385" s="73">
        <v>7.6513247171050652E-2</v>
      </c>
      <c r="F385" s="73">
        <v>1.6790509473003985E-2</v>
      </c>
    </row>
    <row r="386" spans="1:6" ht="15.75" outlineLevel="2" thickBot="1" x14ac:dyDescent="0.3">
      <c r="A386" s="72" t="s">
        <v>13</v>
      </c>
      <c r="B386" s="72" t="s">
        <v>337</v>
      </c>
      <c r="C386" s="72" t="s">
        <v>2102</v>
      </c>
      <c r="D386" s="73">
        <v>0.40492625285905065</v>
      </c>
      <c r="E386" s="73">
        <v>6.4314350853553637E-2</v>
      </c>
      <c r="F386" s="73">
        <v>1.3254168307979645E-2</v>
      </c>
    </row>
    <row r="387" spans="1:6" ht="15.75" outlineLevel="2" thickBot="1" x14ac:dyDescent="0.3">
      <c r="A387" s="72" t="s">
        <v>13</v>
      </c>
      <c r="B387" s="72" t="s">
        <v>338</v>
      </c>
      <c r="C387" s="72" t="s">
        <v>2102</v>
      </c>
      <c r="D387" s="73">
        <v>0.30321885183647362</v>
      </c>
      <c r="E387" s="73">
        <v>4.8380952677894787E-2</v>
      </c>
      <c r="F387" s="73">
        <v>7.1086373932704137E-3</v>
      </c>
    </row>
    <row r="388" spans="1:6" ht="15.75" outlineLevel="2" thickBot="1" x14ac:dyDescent="0.3">
      <c r="A388" s="72" t="s">
        <v>13</v>
      </c>
      <c r="B388" s="72" t="s">
        <v>339</v>
      </c>
      <c r="C388" s="72" t="s">
        <v>2102</v>
      </c>
      <c r="D388" s="73">
        <v>0.26076862721998051</v>
      </c>
      <c r="E388" s="73">
        <v>4.6015323448244078E-2</v>
      </c>
      <c r="F388" s="73">
        <v>1.0539662567087823E-2</v>
      </c>
    </row>
    <row r="389" spans="1:6" ht="15.75" outlineLevel="2" thickBot="1" x14ac:dyDescent="0.3">
      <c r="A389" s="72" t="s">
        <v>13</v>
      </c>
      <c r="B389" s="72" t="s">
        <v>340</v>
      </c>
      <c r="C389" s="72" t="s">
        <v>2102</v>
      </c>
      <c r="D389" s="73">
        <v>6.1325989536394232E-2</v>
      </c>
      <c r="E389" s="73">
        <v>9.6508486392398937E-3</v>
      </c>
      <c r="F389" s="73">
        <v>1.9295927781854023E-3</v>
      </c>
    </row>
    <row r="390" spans="1:6" ht="15.75" outlineLevel="2" thickBot="1" x14ac:dyDescent="0.3">
      <c r="A390" s="72" t="s">
        <v>13</v>
      </c>
      <c r="B390" s="72" t="s">
        <v>341</v>
      </c>
      <c r="C390" s="72" t="s">
        <v>2102</v>
      </c>
      <c r="D390" s="73">
        <v>1.3016557260446471</v>
      </c>
      <c r="E390" s="73">
        <v>0.20559744170324518</v>
      </c>
      <c r="F390" s="73">
        <v>4.270856376546163E-2</v>
      </c>
    </row>
    <row r="391" spans="1:6" ht="15.75" outlineLevel="2" thickBot="1" x14ac:dyDescent="0.3">
      <c r="A391" s="72" t="s">
        <v>13</v>
      </c>
      <c r="B391" s="72" t="s">
        <v>342</v>
      </c>
      <c r="C391" s="72" t="s">
        <v>2102</v>
      </c>
      <c r="D391" s="73">
        <v>1.7005986532321486</v>
      </c>
      <c r="E391" s="73">
        <v>0.36043525466668996</v>
      </c>
      <c r="F391" s="73">
        <v>8.1693820613876589E-2</v>
      </c>
    </row>
    <row r="392" spans="1:6" ht="15.75" outlineLevel="2" thickBot="1" x14ac:dyDescent="0.3">
      <c r="A392" s="72" t="s">
        <v>13</v>
      </c>
      <c r="B392" s="72" t="s">
        <v>343</v>
      </c>
      <c r="C392" s="72" t="s">
        <v>2102</v>
      </c>
      <c r="D392" s="73">
        <v>0.3885598665187977</v>
      </c>
      <c r="E392" s="73">
        <v>7.0547535192596642E-2</v>
      </c>
      <c r="F392" s="73">
        <v>8.8730219938274717E-3</v>
      </c>
    </row>
    <row r="393" spans="1:6" ht="15.75" outlineLevel="2" thickBot="1" x14ac:dyDescent="0.3">
      <c r="A393" s="72" t="s">
        <v>13</v>
      </c>
      <c r="B393" s="72" t="s">
        <v>344</v>
      </c>
      <c r="C393" s="72" t="s">
        <v>2102</v>
      </c>
      <c r="D393" s="73">
        <v>1.0368333257224156</v>
      </c>
      <c r="E393" s="73">
        <v>0.17837988884192793</v>
      </c>
      <c r="F393" s="73">
        <v>4.1181961889153969E-2</v>
      </c>
    </row>
    <row r="394" spans="1:6" ht="15.75" outlineLevel="2" thickBot="1" x14ac:dyDescent="0.3">
      <c r="A394" s="72" t="s">
        <v>13</v>
      </c>
      <c r="B394" s="72" t="s">
        <v>345</v>
      </c>
      <c r="C394" s="72" t="s">
        <v>2102</v>
      </c>
      <c r="D394" s="73">
        <v>0.16103529730592939</v>
      </c>
      <c r="E394" s="73">
        <v>2.6726701427957425E-2</v>
      </c>
      <c r="F394" s="73">
        <v>6.1562317222221023E-3</v>
      </c>
    </row>
    <row r="395" spans="1:6" ht="15.75" outlineLevel="2" thickBot="1" x14ac:dyDescent="0.3">
      <c r="A395" s="72" t="s">
        <v>13</v>
      </c>
      <c r="B395" s="72" t="s">
        <v>346</v>
      </c>
      <c r="C395" s="72" t="s">
        <v>2102</v>
      </c>
      <c r="D395" s="73">
        <v>0.99899993371806717</v>
      </c>
      <c r="E395" s="73">
        <v>0.15669893175888319</v>
      </c>
      <c r="F395" s="73">
        <v>3.3739278870201027E-2</v>
      </c>
    </row>
    <row r="396" spans="1:6" ht="15.75" outlineLevel="2" thickBot="1" x14ac:dyDescent="0.3">
      <c r="A396" s="72" t="s">
        <v>13</v>
      </c>
      <c r="B396" s="72" t="s">
        <v>347</v>
      </c>
      <c r="C396" s="72" t="s">
        <v>2102</v>
      </c>
      <c r="D396" s="73">
        <v>1.1049061804483833</v>
      </c>
      <c r="E396" s="73">
        <v>0.16725338840022033</v>
      </c>
      <c r="F396" s="73">
        <v>2.7795673142850995E-2</v>
      </c>
    </row>
    <row r="397" spans="1:6" ht="15.75" outlineLevel="2" thickBot="1" x14ac:dyDescent="0.3">
      <c r="A397" s="72" t="s">
        <v>13</v>
      </c>
      <c r="B397" s="72" t="s">
        <v>348</v>
      </c>
      <c r="C397" s="72" t="s">
        <v>2102</v>
      </c>
      <c r="D397" s="73">
        <v>8.7918492133081616E-2</v>
      </c>
      <c r="E397" s="73">
        <v>1.3818376519551286E-2</v>
      </c>
      <c r="F397" s="73">
        <v>1.9558285580470289E-3</v>
      </c>
    </row>
    <row r="398" spans="1:6" ht="15.75" outlineLevel="2" thickBot="1" x14ac:dyDescent="0.3">
      <c r="A398" s="72" t="s">
        <v>13</v>
      </c>
      <c r="B398" s="72" t="s">
        <v>349</v>
      </c>
      <c r="C398" s="72" t="s">
        <v>2102</v>
      </c>
      <c r="D398" s="73">
        <v>3.5092453275877666</v>
      </c>
      <c r="E398" s="73">
        <v>0.63539392405800665</v>
      </c>
      <c r="F398" s="73">
        <v>0.14504367454325601</v>
      </c>
    </row>
    <row r="399" spans="1:6" ht="15.75" outlineLevel="2" thickBot="1" x14ac:dyDescent="0.3">
      <c r="A399" s="72" t="s">
        <v>13</v>
      </c>
      <c r="B399" s="72" t="s">
        <v>350</v>
      </c>
      <c r="C399" s="72" t="s">
        <v>2102</v>
      </c>
      <c r="D399" s="73">
        <v>1.8835523836428201</v>
      </c>
      <c r="E399" s="73">
        <v>0.3475806777806088</v>
      </c>
      <c r="F399" s="73">
        <v>8.0847202018371631E-2</v>
      </c>
    </row>
    <row r="400" spans="1:6" ht="15.75" outlineLevel="2" thickBot="1" x14ac:dyDescent="0.3">
      <c r="A400" s="72" t="s">
        <v>13</v>
      </c>
      <c r="B400" s="72" t="s">
        <v>351</v>
      </c>
      <c r="C400" s="72" t="s">
        <v>2103</v>
      </c>
      <c r="D400" s="73">
        <v>10.712918255105299</v>
      </c>
      <c r="E400" s="73">
        <v>1.9518914657182054</v>
      </c>
      <c r="F400" s="73">
        <v>0.41851157827947233</v>
      </c>
    </row>
    <row r="401" spans="1:6" ht="15.75" outlineLevel="2" thickBot="1" x14ac:dyDescent="0.3">
      <c r="A401" s="72" t="s">
        <v>13</v>
      </c>
      <c r="B401" s="72" t="s">
        <v>352</v>
      </c>
      <c r="C401" s="72" t="s">
        <v>2103</v>
      </c>
      <c r="D401" s="73">
        <v>339.56409026263714</v>
      </c>
      <c r="E401" s="73">
        <v>56.203403468464224</v>
      </c>
      <c r="F401" s="73">
        <v>8.3202857134205619</v>
      </c>
    </row>
    <row r="402" spans="1:6" ht="15.75" outlineLevel="2" thickBot="1" x14ac:dyDescent="0.3">
      <c r="A402" s="72" t="s">
        <v>13</v>
      </c>
      <c r="B402" s="72" t="s">
        <v>353</v>
      </c>
      <c r="C402" s="72" t="s">
        <v>2103</v>
      </c>
      <c r="D402" s="73">
        <v>2.0937323343435561</v>
      </c>
      <c r="E402" s="73">
        <v>0.37162299891813544</v>
      </c>
      <c r="F402" s="73">
        <v>4.9534842251918849E-2</v>
      </c>
    </row>
    <row r="403" spans="1:6" ht="15.75" outlineLevel="2" thickBot="1" x14ac:dyDescent="0.3">
      <c r="A403" s="72" t="s">
        <v>13</v>
      </c>
      <c r="B403" s="72" t="s">
        <v>354</v>
      </c>
      <c r="C403" s="72" t="s">
        <v>2103</v>
      </c>
      <c r="D403" s="73">
        <v>0.70944815211883061</v>
      </c>
      <c r="E403" s="73">
        <v>0.12053574127197252</v>
      </c>
      <c r="F403" s="73">
        <v>1.6570392452768416E-2</v>
      </c>
    </row>
    <row r="404" spans="1:6" ht="15.75" outlineLevel="2" thickBot="1" x14ac:dyDescent="0.3">
      <c r="A404" s="72" t="s">
        <v>13</v>
      </c>
      <c r="B404" s="72" t="s">
        <v>355</v>
      </c>
      <c r="C404" s="72" t="s">
        <v>2103</v>
      </c>
      <c r="D404" s="73">
        <v>0.51701891703722025</v>
      </c>
      <c r="E404" s="73">
        <v>8.3496784772705265E-2</v>
      </c>
      <c r="F404" s="73">
        <v>1.7693055673285579E-2</v>
      </c>
    </row>
    <row r="405" spans="1:6" ht="15.75" outlineLevel="2" thickBot="1" x14ac:dyDescent="0.3">
      <c r="A405" s="72" t="s">
        <v>13</v>
      </c>
      <c r="B405" s="72" t="s">
        <v>356</v>
      </c>
      <c r="C405" s="72" t="s">
        <v>2103</v>
      </c>
      <c r="D405" s="73">
        <v>1.0782244894871849</v>
      </c>
      <c r="E405" s="73">
        <v>0.20882862013588371</v>
      </c>
      <c r="F405" s="73">
        <v>2.4834385567969793E-2</v>
      </c>
    </row>
    <row r="406" spans="1:6" ht="15.75" outlineLevel="2" thickBot="1" x14ac:dyDescent="0.3">
      <c r="A406" s="72" t="s">
        <v>13</v>
      </c>
      <c r="B406" s="72" t="s">
        <v>357</v>
      </c>
      <c r="C406" s="72" t="s">
        <v>2104</v>
      </c>
      <c r="D406" s="73">
        <v>5.602402639807516</v>
      </c>
      <c r="E406" s="73">
        <v>0.92551555846650879</v>
      </c>
      <c r="F406" s="73">
        <v>0.13315722732998958</v>
      </c>
    </row>
    <row r="407" spans="1:6" ht="15.75" outlineLevel="2" thickBot="1" x14ac:dyDescent="0.3">
      <c r="A407" s="72" t="s">
        <v>13</v>
      </c>
      <c r="B407" s="72" t="s">
        <v>358</v>
      </c>
      <c r="C407" s="72" t="s">
        <v>2105</v>
      </c>
      <c r="D407" s="73">
        <v>1.7729206188328249E-3</v>
      </c>
      <c r="E407" s="73">
        <v>4.0344151720843991E-4</v>
      </c>
      <c r="F407" s="73">
        <v>9.1969238017055717E-5</v>
      </c>
    </row>
    <row r="408" spans="1:6" ht="15.75" outlineLevel="2" thickBot="1" x14ac:dyDescent="0.3">
      <c r="A408" s="72" t="s">
        <v>13</v>
      </c>
      <c r="B408" s="72" t="s">
        <v>359</v>
      </c>
      <c r="C408" s="72" t="s">
        <v>2105</v>
      </c>
      <c r="D408" s="73">
        <v>6.0052859749820404E-4</v>
      </c>
      <c r="E408" s="73">
        <v>9.6638495759902279E-5</v>
      </c>
      <c r="F408" s="73">
        <v>1.3325492601749453E-5</v>
      </c>
    </row>
    <row r="409" spans="1:6" ht="15.75" outlineLevel="2" thickBot="1" x14ac:dyDescent="0.3">
      <c r="A409" s="72" t="s">
        <v>13</v>
      </c>
      <c r="B409" s="72" t="s">
        <v>360</v>
      </c>
      <c r="C409" s="72" t="s">
        <v>2106</v>
      </c>
      <c r="D409" s="73">
        <v>32.368823371113074</v>
      </c>
      <c r="E409" s="73">
        <v>9.141751255955322</v>
      </c>
      <c r="F409" s="73">
        <v>1.5495043718782413</v>
      </c>
    </row>
    <row r="410" spans="1:6" ht="15.75" outlineLevel="2" thickBot="1" x14ac:dyDescent="0.3">
      <c r="A410" s="72" t="s">
        <v>13</v>
      </c>
      <c r="B410" s="72" t="s">
        <v>361</v>
      </c>
      <c r="C410" s="72" t="s">
        <v>2106</v>
      </c>
      <c r="D410" s="73">
        <v>4.6599870836325801</v>
      </c>
      <c r="E410" s="73">
        <v>1.1239076121692368</v>
      </c>
      <c r="F410" s="73">
        <v>0.1823244721685624</v>
      </c>
    </row>
    <row r="411" spans="1:6" ht="15.75" outlineLevel="2" thickBot="1" x14ac:dyDescent="0.3">
      <c r="A411" s="72" t="s">
        <v>13</v>
      </c>
      <c r="B411" s="72" t="s">
        <v>362</v>
      </c>
      <c r="C411" s="72" t="s">
        <v>2106</v>
      </c>
      <c r="D411" s="73">
        <v>3.6707789727138262</v>
      </c>
      <c r="E411" s="73">
        <v>0.66511384535402007</v>
      </c>
      <c r="F411" s="73">
        <v>9.5065604583441779E-2</v>
      </c>
    </row>
    <row r="412" spans="1:6" ht="15.75" outlineLevel="2" thickBot="1" x14ac:dyDescent="0.3">
      <c r="A412" s="72" t="s">
        <v>13</v>
      </c>
      <c r="B412" s="72" t="s">
        <v>363</v>
      </c>
      <c r="C412" s="72" t="s">
        <v>2106</v>
      </c>
      <c r="D412" s="73">
        <v>5.3666724810387665</v>
      </c>
      <c r="E412" s="73">
        <v>0.85825363993884962</v>
      </c>
      <c r="F412" s="73">
        <v>0.15738046683569576</v>
      </c>
    </row>
    <row r="413" spans="1:6" ht="15.75" outlineLevel="2" thickBot="1" x14ac:dyDescent="0.3">
      <c r="A413" s="72" t="s">
        <v>13</v>
      </c>
      <c r="B413" s="72" t="s">
        <v>364</v>
      </c>
      <c r="C413" s="72" t="s">
        <v>2106</v>
      </c>
      <c r="D413" s="73">
        <v>0.14438674959480297</v>
      </c>
      <c r="E413" s="73">
        <v>2.5167029241282321E-2</v>
      </c>
      <c r="F413" s="73">
        <v>5.4479085059660074E-3</v>
      </c>
    </row>
    <row r="414" spans="1:6" ht="15.75" outlineLevel="2" thickBot="1" x14ac:dyDescent="0.3">
      <c r="A414" s="72" t="s">
        <v>13</v>
      </c>
      <c r="B414" s="72" t="s">
        <v>365</v>
      </c>
      <c r="C414" s="72" t="s">
        <v>2106</v>
      </c>
      <c r="D414" s="73">
        <v>4.9713029389100563E-2</v>
      </c>
      <c r="E414" s="73">
        <v>9.2338470941518182E-3</v>
      </c>
      <c r="F414" s="73">
        <v>1.2914157880288739E-3</v>
      </c>
    </row>
    <row r="415" spans="1:6" ht="15.75" outlineLevel="2" thickBot="1" x14ac:dyDescent="0.3">
      <c r="A415" s="72" t="s">
        <v>13</v>
      </c>
      <c r="B415" s="72" t="s">
        <v>444</v>
      </c>
      <c r="C415" s="72" t="s">
        <v>2112</v>
      </c>
      <c r="D415" s="73">
        <v>1.4584003603067712E-2</v>
      </c>
      <c r="E415" s="73">
        <v>2.0921098269022246E-3</v>
      </c>
      <c r="F415" s="73">
        <v>4.4275724799375108E-4</v>
      </c>
    </row>
    <row r="416" spans="1:6" ht="15.75" outlineLevel="2" thickBot="1" x14ac:dyDescent="0.3">
      <c r="A416" s="72" t="s">
        <v>13</v>
      </c>
      <c r="B416" s="72" t="s">
        <v>335</v>
      </c>
      <c r="C416" s="72" t="s">
        <v>2100</v>
      </c>
      <c r="D416" s="73">
        <v>1.9528398153117132E-2</v>
      </c>
      <c r="E416" s="73">
        <v>5.3227396013041852E-4</v>
      </c>
      <c r="F416" s="73">
        <v>5.5356882630710721E-4</v>
      </c>
    </row>
    <row r="417" spans="1:6" ht="15.75" outlineLevel="2" thickBot="1" x14ac:dyDescent="0.3">
      <c r="A417" s="72" t="s">
        <v>13</v>
      </c>
      <c r="B417" s="72" t="s">
        <v>436</v>
      </c>
      <c r="C417" s="72" t="s">
        <v>2100</v>
      </c>
      <c r="D417" s="73">
        <v>1.5106383771349024E-2</v>
      </c>
      <c r="E417" s="73">
        <v>3.4069993862117925E-2</v>
      </c>
      <c r="F417" s="73">
        <v>2.2012100477736564E-3</v>
      </c>
    </row>
    <row r="418" spans="1:6" ht="15.75" outlineLevel="2" thickBot="1" x14ac:dyDescent="0.3">
      <c r="A418" s="72" t="s">
        <v>13</v>
      </c>
      <c r="B418" s="72" t="s">
        <v>366</v>
      </c>
      <c r="C418" s="72" t="s">
        <v>2100</v>
      </c>
      <c r="D418" s="73">
        <v>1.6365787100785019E-3</v>
      </c>
      <c r="E418" s="73">
        <v>2.7341313018048327E-4</v>
      </c>
      <c r="F418" s="73">
        <v>3.7521525216854487E-5</v>
      </c>
    </row>
    <row r="419" spans="1:6" ht="15.75" outlineLevel="1" thickBot="1" x14ac:dyDescent="0.3">
      <c r="A419" s="76" t="s">
        <v>1642</v>
      </c>
      <c r="B419" s="72"/>
      <c r="C419" s="72"/>
      <c r="D419" s="73">
        <f>SUBTOTAL(9,D210:D418)</f>
        <v>26632.200296238239</v>
      </c>
      <c r="E419" s="73">
        <f>SUBTOTAL(9,E210:E418)</f>
        <v>1435.4609373815788</v>
      </c>
      <c r="F419" s="73">
        <f>SUBTOTAL(9,F210:F418)</f>
        <v>1752.1962793538539</v>
      </c>
    </row>
    <row r="420" spans="1:6" ht="15.75" outlineLevel="2" thickBot="1" x14ac:dyDescent="0.3">
      <c r="A420" s="72" t="s">
        <v>14</v>
      </c>
      <c r="B420" s="72" t="s">
        <v>239</v>
      </c>
      <c r="C420" s="72" t="s">
        <v>2101</v>
      </c>
      <c r="D420" s="73">
        <v>28.892496396058572</v>
      </c>
      <c r="E420" s="73">
        <v>0.30368636098416818</v>
      </c>
      <c r="F420" s="73">
        <v>28.355528662031737</v>
      </c>
    </row>
    <row r="421" spans="1:6" ht="15.75" outlineLevel="2" thickBot="1" x14ac:dyDescent="0.3">
      <c r="A421" s="72" t="s">
        <v>14</v>
      </c>
      <c r="B421" s="72" t="s">
        <v>240</v>
      </c>
      <c r="C421" s="72" t="s">
        <v>2101</v>
      </c>
      <c r="D421" s="73">
        <v>15.398369190611815</v>
      </c>
      <c r="E421" s="73">
        <v>0.1544318963646405</v>
      </c>
      <c r="F421" s="73">
        <v>7.2517655830430439</v>
      </c>
    </row>
    <row r="422" spans="1:6" ht="15.75" outlineLevel="2" thickBot="1" x14ac:dyDescent="0.3">
      <c r="A422" s="72" t="s">
        <v>14</v>
      </c>
      <c r="B422" s="72" t="s">
        <v>241</v>
      </c>
      <c r="C422" s="72" t="s">
        <v>2101</v>
      </c>
      <c r="D422" s="73">
        <v>28.297589843104689</v>
      </c>
      <c r="E422" s="73">
        <v>0.2511539583987179</v>
      </c>
      <c r="F422" s="73">
        <v>0.89914615419632149</v>
      </c>
    </row>
    <row r="423" spans="1:6" ht="15.75" outlineLevel="2" thickBot="1" x14ac:dyDescent="0.3">
      <c r="A423" s="72" t="s">
        <v>14</v>
      </c>
      <c r="B423" s="72" t="s">
        <v>242</v>
      </c>
      <c r="C423" s="72" t="s">
        <v>2102</v>
      </c>
      <c r="D423" s="73">
        <v>5.0063198989819249</v>
      </c>
      <c r="E423" s="73">
        <v>3.0248508361844482E-2</v>
      </c>
      <c r="F423" s="73">
        <v>1.1990913342117417</v>
      </c>
    </row>
    <row r="424" spans="1:6" ht="15.75" outlineLevel="2" thickBot="1" x14ac:dyDescent="0.3">
      <c r="A424" s="72" t="s">
        <v>14</v>
      </c>
      <c r="B424" s="72" t="s">
        <v>243</v>
      </c>
      <c r="C424" s="72" t="s">
        <v>2102</v>
      </c>
      <c r="D424" s="73">
        <v>0.18845252944398591</v>
      </c>
      <c r="E424" s="73">
        <v>2.0204395674452342E-3</v>
      </c>
      <c r="F424" s="73">
        <v>4.1742082080821856E-2</v>
      </c>
    </row>
    <row r="425" spans="1:6" ht="15.75" outlineLevel="2" thickBot="1" x14ac:dyDescent="0.3">
      <c r="A425" s="72" t="s">
        <v>14</v>
      </c>
      <c r="B425" s="72" t="s">
        <v>244</v>
      </c>
      <c r="C425" s="72" t="s">
        <v>2102</v>
      </c>
      <c r="D425" s="73">
        <v>0.22749623076598607</v>
      </c>
      <c r="E425" s="73">
        <v>2.4195085679887961E-3</v>
      </c>
      <c r="F425" s="73">
        <v>4.9878264818319369E-2</v>
      </c>
    </row>
    <row r="426" spans="1:6" ht="15.75" outlineLevel="2" thickBot="1" x14ac:dyDescent="0.3">
      <c r="A426" s="72" t="s">
        <v>14</v>
      </c>
      <c r="B426" s="72" t="s">
        <v>245</v>
      </c>
      <c r="C426" s="72" t="s">
        <v>2102</v>
      </c>
      <c r="D426" s="73">
        <v>1.6527529804835853E-3</v>
      </c>
      <c r="E426" s="73">
        <v>1.692784421077505E-5</v>
      </c>
      <c r="F426" s="73">
        <v>4.1424157863571094E-4</v>
      </c>
    </row>
    <row r="427" spans="1:6" ht="15.75" outlineLevel="2" thickBot="1" x14ac:dyDescent="0.3">
      <c r="A427" s="72" t="s">
        <v>14</v>
      </c>
      <c r="B427" s="72" t="s">
        <v>246</v>
      </c>
      <c r="C427" s="72" t="s">
        <v>2102</v>
      </c>
      <c r="D427" s="73">
        <v>13.111550315715977</v>
      </c>
      <c r="E427" s="73">
        <v>7.9506555511367497E-2</v>
      </c>
      <c r="F427" s="73">
        <v>3.0804820345333876</v>
      </c>
    </row>
    <row r="428" spans="1:6" ht="15.75" outlineLevel="2" thickBot="1" x14ac:dyDescent="0.3">
      <c r="A428" s="72" t="s">
        <v>14</v>
      </c>
      <c r="B428" s="72" t="s">
        <v>247</v>
      </c>
      <c r="C428" s="72" t="s">
        <v>2102</v>
      </c>
      <c r="D428" s="73">
        <v>4.6579494920618789E-2</v>
      </c>
      <c r="E428" s="73">
        <v>4.7707661649958125E-4</v>
      </c>
      <c r="F428" s="73">
        <v>1.021675050051633E-2</v>
      </c>
    </row>
    <row r="429" spans="1:6" ht="15.75" outlineLevel="2" thickBot="1" x14ac:dyDescent="0.3">
      <c r="A429" s="72" t="s">
        <v>14</v>
      </c>
      <c r="B429" s="72" t="s">
        <v>248</v>
      </c>
      <c r="C429" s="72" t="s">
        <v>2103</v>
      </c>
      <c r="D429" s="73">
        <v>0.15309595124857861</v>
      </c>
      <c r="E429" s="73">
        <v>1.5680400879304894E-3</v>
      </c>
      <c r="F429" s="73">
        <v>3.6567030552929182E-2</v>
      </c>
    </row>
    <row r="430" spans="1:6" ht="15.75" outlineLevel="2" thickBot="1" x14ac:dyDescent="0.3">
      <c r="A430" s="72" t="s">
        <v>14</v>
      </c>
      <c r="B430" s="72" t="s">
        <v>249</v>
      </c>
      <c r="C430" s="72" t="s">
        <v>2103</v>
      </c>
      <c r="D430" s="73">
        <v>1.1715114036217533E-2</v>
      </c>
      <c r="E430" s="73">
        <v>1.199885830698085E-4</v>
      </c>
      <c r="F430" s="73">
        <v>2.6988347850845618E-3</v>
      </c>
    </row>
    <row r="431" spans="1:6" ht="15.75" outlineLevel="2" thickBot="1" x14ac:dyDescent="0.3">
      <c r="A431" s="72" t="s">
        <v>14</v>
      </c>
      <c r="B431" s="72" t="s">
        <v>250</v>
      </c>
      <c r="C431" s="72" t="s">
        <v>2104</v>
      </c>
      <c r="D431" s="73">
        <v>0.95706640405390198</v>
      </c>
      <c r="E431" s="73">
        <v>1.1079094017771162E-2</v>
      </c>
      <c r="F431" s="73">
        <v>0.25222387355817316</v>
      </c>
    </row>
    <row r="432" spans="1:6" ht="15.75" outlineLevel="2" thickBot="1" x14ac:dyDescent="0.3">
      <c r="A432" s="72" t="s">
        <v>14</v>
      </c>
      <c r="B432" s="72" t="s">
        <v>251</v>
      </c>
      <c r="C432" s="72" t="s">
        <v>2104</v>
      </c>
      <c r="D432" s="73">
        <v>12.232824108674412</v>
      </c>
      <c r="E432" s="73">
        <v>0.14008074772628323</v>
      </c>
      <c r="F432" s="73">
        <v>2.9449925675423305</v>
      </c>
    </row>
    <row r="433" spans="1:6" ht="15.75" outlineLevel="2" thickBot="1" x14ac:dyDescent="0.3">
      <c r="A433" s="72" t="s">
        <v>14</v>
      </c>
      <c r="B433" s="72" t="s">
        <v>252</v>
      </c>
      <c r="C433" s="72" t="s">
        <v>2104</v>
      </c>
      <c r="D433" s="73">
        <v>13.240997516940855</v>
      </c>
      <c r="E433" s="73">
        <v>0.14790165355698603</v>
      </c>
      <c r="F433" s="73">
        <v>4.6300765038983895</v>
      </c>
    </row>
    <row r="434" spans="1:6" ht="15.75" outlineLevel="2" thickBot="1" x14ac:dyDescent="0.3">
      <c r="A434" s="72" t="s">
        <v>14</v>
      </c>
      <c r="B434" s="72" t="s">
        <v>253</v>
      </c>
      <c r="C434" s="72" t="s">
        <v>2104</v>
      </c>
      <c r="D434" s="73">
        <v>214.17968705484677</v>
      </c>
      <c r="E434" s="73">
        <v>1.3441432346755957</v>
      </c>
      <c r="F434" s="73">
        <v>60.021596652322621</v>
      </c>
    </row>
    <row r="435" spans="1:6" ht="15.75" outlineLevel="2" thickBot="1" x14ac:dyDescent="0.3">
      <c r="A435" s="72" t="s">
        <v>14</v>
      </c>
      <c r="B435" s="72" t="s">
        <v>254</v>
      </c>
      <c r="C435" s="72" t="s">
        <v>2104</v>
      </c>
      <c r="D435" s="73">
        <v>16.975918534839135</v>
      </c>
      <c r="E435" s="73">
        <v>0.20734763428025926</v>
      </c>
      <c r="F435" s="73">
        <v>5.0188379907803142</v>
      </c>
    </row>
    <row r="436" spans="1:6" ht="15.75" outlineLevel="2" thickBot="1" x14ac:dyDescent="0.3">
      <c r="A436" s="72" t="s">
        <v>14</v>
      </c>
      <c r="B436" s="72" t="s">
        <v>255</v>
      </c>
      <c r="C436" s="72" t="s">
        <v>2104</v>
      </c>
      <c r="D436" s="73">
        <v>117.06473783312403</v>
      </c>
      <c r="E436" s="73">
        <v>1.1799493725922268</v>
      </c>
      <c r="F436" s="73">
        <v>29.998285693889866</v>
      </c>
    </row>
    <row r="437" spans="1:6" ht="15.75" outlineLevel="2" thickBot="1" x14ac:dyDescent="0.3">
      <c r="A437" s="72" t="s">
        <v>14</v>
      </c>
      <c r="B437" s="72" t="s">
        <v>256</v>
      </c>
      <c r="C437" s="72" t="s">
        <v>2104</v>
      </c>
      <c r="D437" s="73">
        <v>11.588852121090929</v>
      </c>
      <c r="E437" s="73">
        <v>0.13254551011549887</v>
      </c>
      <c r="F437" s="73">
        <v>3.0054966080256906</v>
      </c>
    </row>
    <row r="438" spans="1:6" ht="15.75" outlineLevel="2" thickBot="1" x14ac:dyDescent="0.3">
      <c r="A438" s="72" t="s">
        <v>14</v>
      </c>
      <c r="B438" s="72" t="s">
        <v>257</v>
      </c>
      <c r="C438" s="72" t="s">
        <v>2104</v>
      </c>
      <c r="D438" s="73">
        <v>130.44910997253189</v>
      </c>
      <c r="E438" s="73">
        <v>1.0939074670527202</v>
      </c>
      <c r="F438" s="73">
        <v>29.986717477655858</v>
      </c>
    </row>
    <row r="439" spans="1:6" ht="15.75" outlineLevel="2" thickBot="1" x14ac:dyDescent="0.3">
      <c r="A439" s="72" t="s">
        <v>14</v>
      </c>
      <c r="B439" s="72" t="s">
        <v>258</v>
      </c>
      <c r="C439" s="72" t="s">
        <v>2104</v>
      </c>
      <c r="D439" s="73">
        <v>14.60944807002395</v>
      </c>
      <c r="E439" s="73">
        <v>4.885972041869717E-2</v>
      </c>
      <c r="F439" s="73">
        <v>5.583808967308137</v>
      </c>
    </row>
    <row r="440" spans="1:6" ht="15.75" outlineLevel="2" thickBot="1" x14ac:dyDescent="0.3">
      <c r="A440" s="72" t="s">
        <v>14</v>
      </c>
      <c r="B440" s="72" t="s">
        <v>259</v>
      </c>
      <c r="C440" s="72" t="s">
        <v>2104</v>
      </c>
      <c r="D440" s="73">
        <v>89.314047132449701</v>
      </c>
      <c r="E440" s="73">
        <v>0.29869505360045751</v>
      </c>
      <c r="F440" s="73">
        <v>33.057409888269248</v>
      </c>
    </row>
    <row r="441" spans="1:6" ht="15.75" outlineLevel="2" thickBot="1" x14ac:dyDescent="0.3">
      <c r="A441" s="72" t="s">
        <v>14</v>
      </c>
      <c r="B441" s="72" t="s">
        <v>260</v>
      </c>
      <c r="C441" s="72" t="s">
        <v>2104</v>
      </c>
      <c r="D441" s="73">
        <v>5.3982155905277711E-2</v>
      </c>
      <c r="E441" s="73">
        <v>5.8893451931856574E-4</v>
      </c>
      <c r="F441" s="73">
        <v>1.1157886180668038E-2</v>
      </c>
    </row>
    <row r="442" spans="1:6" ht="15.75" outlineLevel="2" thickBot="1" x14ac:dyDescent="0.3">
      <c r="A442" s="72" t="s">
        <v>14</v>
      </c>
      <c r="B442" s="72" t="s">
        <v>261</v>
      </c>
      <c r="C442" s="72" t="s">
        <v>2105</v>
      </c>
      <c r="D442" s="73">
        <v>0.12935943579430842</v>
      </c>
      <c r="E442" s="73">
        <v>1.6251987351796214E-3</v>
      </c>
      <c r="F442" s="73">
        <v>3.0934407922379194E-2</v>
      </c>
    </row>
    <row r="443" spans="1:6" ht="15.75" outlineLevel="2" thickBot="1" x14ac:dyDescent="0.3">
      <c r="A443" s="72" t="s">
        <v>14</v>
      </c>
      <c r="B443" s="72" t="s">
        <v>262</v>
      </c>
      <c r="C443" s="72" t="s">
        <v>2106</v>
      </c>
      <c r="D443" s="73">
        <v>1.5077790045901596</v>
      </c>
      <c r="E443" s="73">
        <v>1.6409573443778448E-2</v>
      </c>
      <c r="F443" s="73">
        <v>0.42296564001276665</v>
      </c>
    </row>
    <row r="444" spans="1:6" ht="15.75" outlineLevel="2" thickBot="1" x14ac:dyDescent="0.3">
      <c r="A444" s="72" t="s">
        <v>14</v>
      </c>
      <c r="B444" s="72" t="s">
        <v>263</v>
      </c>
      <c r="C444" s="72" t="s">
        <v>2106</v>
      </c>
      <c r="D444" s="73">
        <v>9.7893536298852801</v>
      </c>
      <c r="E444" s="73">
        <v>0.11183332452579262</v>
      </c>
      <c r="F444" s="73">
        <v>3.0014130770567373</v>
      </c>
    </row>
    <row r="445" spans="1:6" ht="15.75" outlineLevel="2" thickBot="1" x14ac:dyDescent="0.3">
      <c r="A445" s="72" t="s">
        <v>14</v>
      </c>
      <c r="B445" s="72" t="s">
        <v>264</v>
      </c>
      <c r="C445" s="72" t="s">
        <v>2106</v>
      </c>
      <c r="D445" s="73">
        <v>3.7512692471645317E-3</v>
      </c>
      <c r="E445" s="73">
        <v>3.8421260599315331E-5</v>
      </c>
      <c r="F445" s="73">
        <v>1.012795098576207E-3</v>
      </c>
    </row>
    <row r="446" spans="1:6" ht="15.75" outlineLevel="2" thickBot="1" x14ac:dyDescent="0.3">
      <c r="A446" s="72" t="s">
        <v>14</v>
      </c>
      <c r="B446" s="72" t="s">
        <v>265</v>
      </c>
      <c r="C446" s="72" t="s">
        <v>2106</v>
      </c>
      <c r="D446" s="73">
        <v>6.5433979026243316E-2</v>
      </c>
      <c r="E446" s="73">
        <v>6.7018873693055624E-4</v>
      </c>
      <c r="F446" s="73">
        <v>1.8552902166900666E-2</v>
      </c>
    </row>
    <row r="447" spans="1:6" ht="15.75" outlineLevel="2" thickBot="1" x14ac:dyDescent="0.3">
      <c r="A447" s="72" t="s">
        <v>14</v>
      </c>
      <c r="B447" s="72" t="s">
        <v>266</v>
      </c>
      <c r="C447" s="72" t="s">
        <v>2107</v>
      </c>
      <c r="D447" s="73">
        <v>1.5294333868081218</v>
      </c>
      <c r="E447" s="73">
        <v>8.7864222601529395E-3</v>
      </c>
      <c r="F447" s="73">
        <v>0.39212599855086244</v>
      </c>
    </row>
    <row r="448" spans="1:6" ht="15.75" outlineLevel="2" thickBot="1" x14ac:dyDescent="0.3">
      <c r="A448" s="72" t="s">
        <v>14</v>
      </c>
      <c r="B448" s="72" t="s">
        <v>267</v>
      </c>
      <c r="C448" s="72" t="s">
        <v>2101</v>
      </c>
      <c r="D448" s="73">
        <v>11.009402105315237</v>
      </c>
      <c r="E448" s="73">
        <v>0.21535824802181572</v>
      </c>
      <c r="F448" s="73">
        <v>1.2313231220848515</v>
      </c>
    </row>
    <row r="449" spans="1:6" ht="15.75" outlineLevel="2" thickBot="1" x14ac:dyDescent="0.3">
      <c r="A449" s="72" t="s">
        <v>14</v>
      </c>
      <c r="B449" s="72" t="s">
        <v>268</v>
      </c>
      <c r="C449" s="72" t="s">
        <v>2101</v>
      </c>
      <c r="D449" s="73">
        <v>127.48469140602342</v>
      </c>
      <c r="E449" s="73">
        <v>1.5793628265847561</v>
      </c>
      <c r="F449" s="73">
        <v>12.618329587501524</v>
      </c>
    </row>
    <row r="450" spans="1:6" ht="15.75" outlineLevel="2" thickBot="1" x14ac:dyDescent="0.3">
      <c r="A450" s="72" t="s">
        <v>14</v>
      </c>
      <c r="B450" s="72" t="s">
        <v>269</v>
      </c>
      <c r="C450" s="72" t="s">
        <v>2101</v>
      </c>
      <c r="D450" s="73">
        <v>163.29017077990014</v>
      </c>
      <c r="E450" s="73">
        <v>1.3348339329844912</v>
      </c>
      <c r="F450" s="73">
        <v>3.4756995968415043</v>
      </c>
    </row>
    <row r="451" spans="1:6" ht="15.75" outlineLevel="2" thickBot="1" x14ac:dyDescent="0.3">
      <c r="A451" s="72" t="s">
        <v>14</v>
      </c>
      <c r="B451" s="72" t="s">
        <v>270</v>
      </c>
      <c r="C451" s="72" t="s">
        <v>2101</v>
      </c>
      <c r="D451" s="73">
        <v>31.957062724382929</v>
      </c>
      <c r="E451" s="73">
        <v>0.4324029682084688</v>
      </c>
      <c r="F451" s="73">
        <v>1.1063957424121544</v>
      </c>
    </row>
    <row r="452" spans="1:6" ht="15.75" outlineLevel="2" thickBot="1" x14ac:dyDescent="0.3">
      <c r="A452" s="72" t="s">
        <v>14</v>
      </c>
      <c r="B452" s="72" t="s">
        <v>271</v>
      </c>
      <c r="C452" s="72" t="s">
        <v>2102</v>
      </c>
      <c r="D452" s="73">
        <v>2.5420557844339466</v>
      </c>
      <c r="E452" s="73">
        <v>3.064239360975448E-2</v>
      </c>
      <c r="F452" s="73">
        <v>5.4332915711027718E-2</v>
      </c>
    </row>
    <row r="453" spans="1:6" ht="15.75" outlineLevel="2" thickBot="1" x14ac:dyDescent="0.3">
      <c r="A453" s="72" t="s">
        <v>14</v>
      </c>
      <c r="B453" s="72" t="s">
        <v>272</v>
      </c>
      <c r="C453" s="72" t="s">
        <v>2102</v>
      </c>
      <c r="D453" s="73">
        <v>2.2570341119527604E-2</v>
      </c>
      <c r="E453" s="73">
        <v>1.9224955512195046E-4</v>
      </c>
      <c r="F453" s="73">
        <v>5.0327393353462584E-4</v>
      </c>
    </row>
    <row r="454" spans="1:6" ht="15.75" outlineLevel="2" thickBot="1" x14ac:dyDescent="0.3">
      <c r="A454" s="72" t="s">
        <v>14</v>
      </c>
      <c r="B454" s="72" t="s">
        <v>273</v>
      </c>
      <c r="C454" s="72" t="s">
        <v>2102</v>
      </c>
      <c r="D454" s="73">
        <v>4.3964453589466306</v>
      </c>
      <c r="E454" s="73">
        <v>4.7940591723111041E-2</v>
      </c>
      <c r="F454" s="73">
        <v>0.13453265456036778</v>
      </c>
    </row>
    <row r="455" spans="1:6" ht="15.75" outlineLevel="2" thickBot="1" x14ac:dyDescent="0.3">
      <c r="A455" s="72" t="s">
        <v>14</v>
      </c>
      <c r="B455" s="72" t="s">
        <v>274</v>
      </c>
      <c r="C455" s="72" t="s">
        <v>2102</v>
      </c>
      <c r="D455" s="73">
        <v>4.5603136848297785</v>
      </c>
      <c r="E455" s="73">
        <v>4.5946329412957815E-2</v>
      </c>
      <c r="F455" s="73">
        <v>9.2806445268120291E-2</v>
      </c>
    </row>
    <row r="456" spans="1:6" ht="15.75" outlineLevel="2" thickBot="1" x14ac:dyDescent="0.3">
      <c r="A456" s="72" t="s">
        <v>14</v>
      </c>
      <c r="B456" s="72" t="s">
        <v>275</v>
      </c>
      <c r="C456" s="72" t="s">
        <v>2102</v>
      </c>
      <c r="D456" s="73">
        <v>9.6770353227001529</v>
      </c>
      <c r="E456" s="73">
        <v>9.7347364949926227E-2</v>
      </c>
      <c r="F456" s="73">
        <v>0.23529009469284026</v>
      </c>
    </row>
    <row r="457" spans="1:6" ht="15.75" outlineLevel="2" thickBot="1" x14ac:dyDescent="0.3">
      <c r="A457" s="72" t="s">
        <v>14</v>
      </c>
      <c r="B457" s="72" t="s">
        <v>276</v>
      </c>
      <c r="C457" s="72" t="s">
        <v>2102</v>
      </c>
      <c r="D457" s="73">
        <v>4.1347205170969996</v>
      </c>
      <c r="E457" s="73">
        <v>3.8939845752584176E-2</v>
      </c>
      <c r="F457" s="73">
        <v>9.6782788851424426E-2</v>
      </c>
    </row>
    <row r="458" spans="1:6" ht="15.75" outlineLevel="2" thickBot="1" x14ac:dyDescent="0.3">
      <c r="A458" s="72" t="s">
        <v>14</v>
      </c>
      <c r="B458" s="72" t="s">
        <v>277</v>
      </c>
      <c r="C458" s="72" t="s">
        <v>2102</v>
      </c>
      <c r="D458" s="73">
        <v>0.20235923785032456</v>
      </c>
      <c r="E458" s="73">
        <v>2.0105558221004153E-3</v>
      </c>
      <c r="F458" s="73">
        <v>4.8897916746006298E-3</v>
      </c>
    </row>
    <row r="459" spans="1:6" ht="15.75" outlineLevel="2" thickBot="1" x14ac:dyDescent="0.3">
      <c r="A459" s="72" t="s">
        <v>14</v>
      </c>
      <c r="B459" s="72" t="s">
        <v>278</v>
      </c>
      <c r="C459" s="72" t="s">
        <v>2102</v>
      </c>
      <c r="D459" s="73">
        <v>7.4446972886798681</v>
      </c>
      <c r="E459" s="73">
        <v>9.7082623193954137E-2</v>
      </c>
      <c r="F459" s="73">
        <v>0.17510628370469614</v>
      </c>
    </row>
    <row r="460" spans="1:6" ht="15.75" outlineLevel="2" thickBot="1" x14ac:dyDescent="0.3">
      <c r="A460" s="72" t="s">
        <v>14</v>
      </c>
      <c r="B460" s="72" t="s">
        <v>279</v>
      </c>
      <c r="C460" s="72" t="s">
        <v>2102</v>
      </c>
      <c r="D460" s="73">
        <v>2.3897376659578846</v>
      </c>
      <c r="E460" s="73">
        <v>7.5941150829061652E-2</v>
      </c>
      <c r="F460" s="73">
        <v>9.006366374237032E-2</v>
      </c>
    </row>
    <row r="461" spans="1:6" ht="15.75" outlineLevel="2" thickBot="1" x14ac:dyDescent="0.3">
      <c r="A461" s="72" t="s">
        <v>14</v>
      </c>
      <c r="B461" s="72" t="s">
        <v>280</v>
      </c>
      <c r="C461" s="72" t="s">
        <v>2102</v>
      </c>
      <c r="D461" s="73">
        <v>18.525265287178708</v>
      </c>
      <c r="E461" s="73">
        <v>0.16940075319980882</v>
      </c>
      <c r="F461" s="73">
        <v>0.37926153820661818</v>
      </c>
    </row>
    <row r="462" spans="1:6" ht="15.75" outlineLevel="2" thickBot="1" x14ac:dyDescent="0.3">
      <c r="A462" s="72" t="s">
        <v>14</v>
      </c>
      <c r="B462" s="72" t="s">
        <v>281</v>
      </c>
      <c r="C462" s="72" t="s">
        <v>2102</v>
      </c>
      <c r="D462" s="73">
        <v>8.6448282414842268</v>
      </c>
      <c r="E462" s="73">
        <v>8.7820475444715884E-2</v>
      </c>
      <c r="F462" s="73">
        <v>0.26194875597037104</v>
      </c>
    </row>
    <row r="463" spans="1:6" ht="15.75" outlineLevel="2" thickBot="1" x14ac:dyDescent="0.3">
      <c r="A463" s="72" t="s">
        <v>14</v>
      </c>
      <c r="B463" s="72" t="s">
        <v>282</v>
      </c>
      <c r="C463" s="72" t="s">
        <v>2102</v>
      </c>
      <c r="D463" s="73">
        <v>0.39843749364076014</v>
      </c>
      <c r="E463" s="73">
        <v>2.750825659476645E-2</v>
      </c>
      <c r="F463" s="73">
        <v>1.4994260463361333E-2</v>
      </c>
    </row>
    <row r="464" spans="1:6" ht="15.75" outlineLevel="2" thickBot="1" x14ac:dyDescent="0.3">
      <c r="A464" s="72" t="s">
        <v>14</v>
      </c>
      <c r="B464" s="72" t="s">
        <v>283</v>
      </c>
      <c r="C464" s="72" t="s">
        <v>2102</v>
      </c>
      <c r="D464" s="73">
        <v>1.1438297204337775</v>
      </c>
      <c r="E464" s="73">
        <v>1.3831700466262177E-2</v>
      </c>
      <c r="F464" s="73">
        <v>2.5973660301228742E-2</v>
      </c>
    </row>
    <row r="465" spans="1:6" ht="15.75" outlineLevel="2" thickBot="1" x14ac:dyDescent="0.3">
      <c r="A465" s="72" t="s">
        <v>14</v>
      </c>
      <c r="B465" s="72" t="s">
        <v>284</v>
      </c>
      <c r="C465" s="72" t="s">
        <v>2102</v>
      </c>
      <c r="D465" s="73">
        <v>0.27684890009053426</v>
      </c>
      <c r="E465" s="73">
        <v>2.403929865228769E-2</v>
      </c>
      <c r="F465" s="73">
        <v>1.0813069674324487E-2</v>
      </c>
    </row>
    <row r="466" spans="1:6" ht="15.75" outlineLevel="2" thickBot="1" x14ac:dyDescent="0.3">
      <c r="A466" s="72" t="s">
        <v>14</v>
      </c>
      <c r="B466" s="72" t="s">
        <v>285</v>
      </c>
      <c r="C466" s="72" t="s">
        <v>2102</v>
      </c>
      <c r="D466" s="73">
        <v>0.26224097911996574</v>
      </c>
      <c r="E466" s="73">
        <v>2.70762714488922E-2</v>
      </c>
      <c r="F466" s="73">
        <v>9.4749478952351092E-3</v>
      </c>
    </row>
    <row r="467" spans="1:6" ht="15.75" outlineLevel="2" thickBot="1" x14ac:dyDescent="0.3">
      <c r="A467" s="72" t="s">
        <v>14</v>
      </c>
      <c r="B467" s="72" t="s">
        <v>286</v>
      </c>
      <c r="C467" s="72" t="s">
        <v>2102</v>
      </c>
      <c r="D467" s="73">
        <v>6.2289048642306852</v>
      </c>
      <c r="E467" s="73">
        <v>5.3984930557307784E-2</v>
      </c>
      <c r="F467" s="73">
        <v>0.11948818624211262</v>
      </c>
    </row>
    <row r="468" spans="1:6" ht="15.75" outlineLevel="2" thickBot="1" x14ac:dyDescent="0.3">
      <c r="A468" s="72" t="s">
        <v>14</v>
      </c>
      <c r="B468" s="72" t="s">
        <v>287</v>
      </c>
      <c r="C468" s="72" t="s">
        <v>2102</v>
      </c>
      <c r="D468" s="73">
        <v>3.1019194586649901</v>
      </c>
      <c r="E468" s="73">
        <v>0.11258491776565585</v>
      </c>
      <c r="F468" s="73">
        <v>8.579161745049739E-2</v>
      </c>
    </row>
    <row r="469" spans="1:6" ht="15.75" outlineLevel="2" thickBot="1" x14ac:dyDescent="0.3">
      <c r="A469" s="72" t="s">
        <v>14</v>
      </c>
      <c r="B469" s="72" t="s">
        <v>288</v>
      </c>
      <c r="C469" s="72" t="s">
        <v>2102</v>
      </c>
      <c r="D469" s="73">
        <v>1.5087767783541532</v>
      </c>
      <c r="E469" s="73">
        <v>1.792919457815435E-2</v>
      </c>
      <c r="F469" s="73">
        <v>4.7112898464141822E-2</v>
      </c>
    </row>
    <row r="470" spans="1:6" ht="15.75" outlineLevel="2" thickBot="1" x14ac:dyDescent="0.3">
      <c r="A470" s="72" t="s">
        <v>14</v>
      </c>
      <c r="B470" s="72" t="s">
        <v>289</v>
      </c>
      <c r="C470" s="72" t="s">
        <v>2102</v>
      </c>
      <c r="D470" s="73">
        <v>0.60442270209446769</v>
      </c>
      <c r="E470" s="73">
        <v>5.4486784685285165E-2</v>
      </c>
      <c r="F470" s="73">
        <v>2.6748393839484675E-2</v>
      </c>
    </row>
    <row r="471" spans="1:6" ht="15.75" outlineLevel="2" thickBot="1" x14ac:dyDescent="0.3">
      <c r="A471" s="72" t="s">
        <v>14</v>
      </c>
      <c r="B471" s="72" t="s">
        <v>290</v>
      </c>
      <c r="C471" s="72" t="s">
        <v>2103</v>
      </c>
      <c r="D471" s="73">
        <v>9.343531392880335</v>
      </c>
      <c r="E471" s="73">
        <v>0.38276684774262321</v>
      </c>
      <c r="F471" s="73">
        <v>0.27184083147681043</v>
      </c>
    </row>
    <row r="472" spans="1:6" ht="15.75" outlineLevel="2" thickBot="1" x14ac:dyDescent="0.3">
      <c r="A472" s="72" t="s">
        <v>14</v>
      </c>
      <c r="B472" s="72" t="s">
        <v>291</v>
      </c>
      <c r="C472" s="72" t="s">
        <v>2103</v>
      </c>
      <c r="D472" s="73">
        <v>5.7605904628079028</v>
      </c>
      <c r="E472" s="73">
        <v>0.630702231621591</v>
      </c>
      <c r="F472" s="73">
        <v>0.20817074464123958</v>
      </c>
    </row>
    <row r="473" spans="1:6" ht="15.75" outlineLevel="2" thickBot="1" x14ac:dyDescent="0.3">
      <c r="A473" s="72" t="s">
        <v>14</v>
      </c>
      <c r="B473" s="72" t="s">
        <v>292</v>
      </c>
      <c r="C473" s="72" t="s">
        <v>2103</v>
      </c>
      <c r="D473" s="73">
        <v>6.9586248806942645</v>
      </c>
      <c r="E473" s="73">
        <v>0.12793035689531662</v>
      </c>
      <c r="F473" s="73">
        <v>0.16935941549348968</v>
      </c>
    </row>
    <row r="474" spans="1:6" ht="15.75" outlineLevel="2" thickBot="1" x14ac:dyDescent="0.3">
      <c r="A474" s="72" t="s">
        <v>14</v>
      </c>
      <c r="B474" s="72" t="s">
        <v>293</v>
      </c>
      <c r="C474" s="72" t="s">
        <v>2103</v>
      </c>
      <c r="D474" s="73">
        <v>21.553854313647729</v>
      </c>
      <c r="E474" s="73">
        <v>0.26060274221115426</v>
      </c>
      <c r="F474" s="73">
        <v>0.70923151037244803</v>
      </c>
    </row>
    <row r="475" spans="1:6" ht="15.75" outlineLevel="2" thickBot="1" x14ac:dyDescent="0.3">
      <c r="A475" s="72" t="s">
        <v>14</v>
      </c>
      <c r="B475" s="72" t="s">
        <v>294</v>
      </c>
      <c r="C475" s="72" t="s">
        <v>2103</v>
      </c>
      <c r="D475" s="73">
        <v>0.69613269918385956</v>
      </c>
      <c r="E475" s="73">
        <v>2.1061237221399812E-2</v>
      </c>
      <c r="F475" s="73">
        <v>1.7606992169290282E-2</v>
      </c>
    </row>
    <row r="476" spans="1:6" ht="15.75" outlineLevel="2" thickBot="1" x14ac:dyDescent="0.3">
      <c r="A476" s="72" t="s">
        <v>14</v>
      </c>
      <c r="B476" s="72" t="s">
        <v>295</v>
      </c>
      <c r="C476" s="72" t="s">
        <v>2103</v>
      </c>
      <c r="D476" s="73">
        <v>1.2935129768270626</v>
      </c>
      <c r="E476" s="73">
        <v>1.0909549123815313E-2</v>
      </c>
      <c r="F476" s="73">
        <v>2.6235691336345762E-2</v>
      </c>
    </row>
    <row r="477" spans="1:6" ht="15.75" outlineLevel="2" thickBot="1" x14ac:dyDescent="0.3">
      <c r="A477" s="72" t="s">
        <v>14</v>
      </c>
      <c r="B477" s="72" t="s">
        <v>296</v>
      </c>
      <c r="C477" s="72" t="s">
        <v>2103</v>
      </c>
      <c r="D477" s="73">
        <v>0.39901073053564118</v>
      </c>
      <c r="E477" s="73">
        <v>4.660338201202479E-2</v>
      </c>
      <c r="F477" s="73">
        <v>1.3861180116189288E-2</v>
      </c>
    </row>
    <row r="478" spans="1:6" ht="15.75" outlineLevel="2" thickBot="1" x14ac:dyDescent="0.3">
      <c r="A478" s="72" t="s">
        <v>14</v>
      </c>
      <c r="B478" s="72" t="s">
        <v>297</v>
      </c>
      <c r="C478" s="72" t="s">
        <v>2104</v>
      </c>
      <c r="D478" s="73">
        <v>137.77344232450758</v>
      </c>
      <c r="E478" s="73">
        <v>1.7603313231062485</v>
      </c>
      <c r="F478" s="73">
        <v>11.923412715176838</v>
      </c>
    </row>
    <row r="479" spans="1:6" ht="15.75" outlineLevel="2" thickBot="1" x14ac:dyDescent="0.3">
      <c r="A479" s="72" t="s">
        <v>14</v>
      </c>
      <c r="B479" s="72" t="s">
        <v>298</v>
      </c>
      <c r="C479" s="72" t="s">
        <v>2104</v>
      </c>
      <c r="D479" s="73">
        <v>243.07368949104278</v>
      </c>
      <c r="E479" s="73">
        <v>3.0458726148356705</v>
      </c>
      <c r="F479" s="73">
        <v>15.528061826308925</v>
      </c>
    </row>
    <row r="480" spans="1:6" ht="15.75" outlineLevel="2" thickBot="1" x14ac:dyDescent="0.3">
      <c r="A480" s="72" t="s">
        <v>14</v>
      </c>
      <c r="B480" s="72" t="s">
        <v>299</v>
      </c>
      <c r="C480" s="72" t="s">
        <v>2104</v>
      </c>
      <c r="D480" s="73">
        <v>11.849637263067981</v>
      </c>
      <c r="E480" s="73">
        <v>0.15139542885320079</v>
      </c>
      <c r="F480" s="73">
        <v>1.0728178604233791</v>
      </c>
    </row>
    <row r="481" spans="1:6" ht="15.75" outlineLevel="2" thickBot="1" x14ac:dyDescent="0.3">
      <c r="A481" s="72" t="s">
        <v>14</v>
      </c>
      <c r="B481" s="72" t="s">
        <v>300</v>
      </c>
      <c r="C481" s="72" t="s">
        <v>2104</v>
      </c>
      <c r="D481" s="73">
        <v>145.0095308623834</v>
      </c>
      <c r="E481" s="73">
        <v>1.8240516671173943</v>
      </c>
      <c r="F481" s="73">
        <v>10.828211656423777</v>
      </c>
    </row>
    <row r="482" spans="1:6" ht="15.75" outlineLevel="2" thickBot="1" x14ac:dyDescent="0.3">
      <c r="A482" s="72" t="s">
        <v>14</v>
      </c>
      <c r="B482" s="72" t="s">
        <v>301</v>
      </c>
      <c r="C482" s="72" t="s">
        <v>2104</v>
      </c>
      <c r="D482" s="73">
        <v>0.73824512699977951</v>
      </c>
      <c r="E482" s="73">
        <v>9.2814701645269684E-3</v>
      </c>
      <c r="F482" s="73">
        <v>7.7043797843149686E-2</v>
      </c>
    </row>
    <row r="483" spans="1:6" ht="15.75" outlineLevel="2" thickBot="1" x14ac:dyDescent="0.3">
      <c r="A483" s="72" t="s">
        <v>14</v>
      </c>
      <c r="B483" s="72" t="s">
        <v>302</v>
      </c>
      <c r="C483" s="72" t="s">
        <v>2104</v>
      </c>
      <c r="D483" s="73">
        <v>7.0368383777554628</v>
      </c>
      <c r="E483" s="73">
        <v>6.9967517373801011E-2</v>
      </c>
      <c r="F483" s="73">
        <v>0.41702845217420614</v>
      </c>
    </row>
    <row r="484" spans="1:6" ht="15.75" outlineLevel="2" thickBot="1" x14ac:dyDescent="0.3">
      <c r="A484" s="72" t="s">
        <v>14</v>
      </c>
      <c r="B484" s="72" t="s">
        <v>303</v>
      </c>
      <c r="C484" s="72" t="s">
        <v>2104</v>
      </c>
      <c r="D484" s="73">
        <v>1.4081352943171814</v>
      </c>
      <c r="E484" s="73">
        <v>1.7698626417164048E-2</v>
      </c>
      <c r="F484" s="73">
        <v>9.6107086331932379E-2</v>
      </c>
    </row>
    <row r="485" spans="1:6" ht="15.75" outlineLevel="2" thickBot="1" x14ac:dyDescent="0.3">
      <c r="A485" s="72" t="s">
        <v>14</v>
      </c>
      <c r="B485" s="72" t="s">
        <v>304</v>
      </c>
      <c r="C485" s="72" t="s">
        <v>2104</v>
      </c>
      <c r="D485" s="73">
        <v>304.07480979808946</v>
      </c>
      <c r="E485" s="73">
        <v>3.223996477552832</v>
      </c>
      <c r="F485" s="73">
        <v>9.8144687443094689</v>
      </c>
    </row>
    <row r="486" spans="1:6" ht="15.75" outlineLevel="2" thickBot="1" x14ac:dyDescent="0.3">
      <c r="A486" s="72" t="s">
        <v>14</v>
      </c>
      <c r="B486" s="72" t="s">
        <v>305</v>
      </c>
      <c r="C486" s="72" t="s">
        <v>2104</v>
      </c>
      <c r="D486" s="73">
        <v>38.799655553653579</v>
      </c>
      <c r="E486" s="73">
        <v>0.34801322326953155</v>
      </c>
      <c r="F486" s="73">
        <v>1.7776294396316563</v>
      </c>
    </row>
    <row r="487" spans="1:6" ht="15.75" outlineLevel="2" thickBot="1" x14ac:dyDescent="0.3">
      <c r="A487" s="72" t="s">
        <v>14</v>
      </c>
      <c r="B487" s="72" t="s">
        <v>306</v>
      </c>
      <c r="C487" s="72" t="s">
        <v>2104</v>
      </c>
      <c r="D487" s="73">
        <v>237.22048972203694</v>
      </c>
      <c r="E487" s="73">
        <v>2.1275331828756148</v>
      </c>
      <c r="F487" s="73">
        <v>8.5635342484674926</v>
      </c>
    </row>
    <row r="488" spans="1:6" ht="15.75" outlineLevel="2" thickBot="1" x14ac:dyDescent="0.3">
      <c r="A488" s="72" t="s">
        <v>14</v>
      </c>
      <c r="B488" s="72" t="s">
        <v>307</v>
      </c>
      <c r="C488" s="72" t="s">
        <v>2104</v>
      </c>
      <c r="D488" s="73">
        <v>42.662667926289238</v>
      </c>
      <c r="E488" s="73">
        <v>0.36721368026527618</v>
      </c>
      <c r="F488" s="73">
        <v>1.493271328183372</v>
      </c>
    </row>
    <row r="489" spans="1:6" ht="15.75" outlineLevel="2" thickBot="1" x14ac:dyDescent="0.3">
      <c r="A489" s="72" t="s">
        <v>14</v>
      </c>
      <c r="B489" s="72" t="s">
        <v>308</v>
      </c>
      <c r="C489" s="72" t="s">
        <v>2104</v>
      </c>
      <c r="D489" s="73">
        <v>48.806445556011717</v>
      </c>
      <c r="E489" s="73">
        <v>0.38089297824651469</v>
      </c>
      <c r="F489" s="73">
        <v>1.0746458121195666</v>
      </c>
    </row>
    <row r="490" spans="1:6" ht="15.75" outlineLevel="2" thickBot="1" x14ac:dyDescent="0.3">
      <c r="A490" s="72" t="s">
        <v>14</v>
      </c>
      <c r="B490" s="72" t="s">
        <v>309</v>
      </c>
      <c r="C490" s="72" t="s">
        <v>2104</v>
      </c>
      <c r="D490" s="73">
        <v>57.822828556659857</v>
      </c>
      <c r="E490" s="73">
        <v>0.59115594988713682</v>
      </c>
      <c r="F490" s="73">
        <v>1.5496263220725106</v>
      </c>
    </row>
    <row r="491" spans="1:6" ht="15.75" outlineLevel="2" thickBot="1" x14ac:dyDescent="0.3">
      <c r="A491" s="72" t="s">
        <v>14</v>
      </c>
      <c r="B491" s="72" t="s">
        <v>310</v>
      </c>
      <c r="C491" s="72" t="s">
        <v>2104</v>
      </c>
      <c r="D491" s="73">
        <v>16.794848666129489</v>
      </c>
      <c r="E491" s="73">
        <v>0.21325333764753837</v>
      </c>
      <c r="F491" s="73">
        <v>1.2582687755214614</v>
      </c>
    </row>
    <row r="492" spans="1:6" ht="15.75" outlineLevel="2" thickBot="1" x14ac:dyDescent="0.3">
      <c r="A492" s="72" t="s">
        <v>14</v>
      </c>
      <c r="B492" s="72" t="s">
        <v>311</v>
      </c>
      <c r="C492" s="72" t="s">
        <v>2104</v>
      </c>
      <c r="D492" s="73">
        <v>571.57478302936397</v>
      </c>
      <c r="E492" s="73">
        <v>4.9106563929712141</v>
      </c>
      <c r="F492" s="73">
        <v>16.418020991446568</v>
      </c>
    </row>
    <row r="493" spans="1:6" ht="15.75" outlineLevel="2" thickBot="1" x14ac:dyDescent="0.3">
      <c r="A493" s="72" t="s">
        <v>14</v>
      </c>
      <c r="B493" s="72" t="s">
        <v>312</v>
      </c>
      <c r="C493" s="72" t="s">
        <v>2104</v>
      </c>
      <c r="D493" s="73">
        <v>663.60420401248928</v>
      </c>
      <c r="E493" s="73">
        <v>5.1758696585860964</v>
      </c>
      <c r="F493" s="73">
        <v>13.960782843759874</v>
      </c>
    </row>
    <row r="494" spans="1:6" ht="15.75" outlineLevel="2" thickBot="1" x14ac:dyDescent="0.3">
      <c r="A494" s="72" t="s">
        <v>14</v>
      </c>
      <c r="B494" s="72" t="s">
        <v>313</v>
      </c>
      <c r="C494" s="72" t="s">
        <v>2104</v>
      </c>
      <c r="D494" s="73">
        <v>68.701313438486167</v>
      </c>
      <c r="E494" s="73">
        <v>0.87780318797118295</v>
      </c>
      <c r="F494" s="73">
        <v>1.4627705761087011</v>
      </c>
    </row>
    <row r="495" spans="1:6" ht="15.75" outlineLevel="2" thickBot="1" x14ac:dyDescent="0.3">
      <c r="A495" s="72" t="s">
        <v>14</v>
      </c>
      <c r="B495" s="72" t="s">
        <v>314</v>
      </c>
      <c r="C495" s="72" t="s">
        <v>2104</v>
      </c>
      <c r="D495" s="73">
        <v>1841.5810658082032</v>
      </c>
      <c r="E495" s="73">
        <v>16.598267467846725</v>
      </c>
      <c r="F495" s="73">
        <v>40.640655319379789</v>
      </c>
    </row>
    <row r="496" spans="1:6" ht="15.75" outlineLevel="2" thickBot="1" x14ac:dyDescent="0.3">
      <c r="A496" s="72" t="s">
        <v>14</v>
      </c>
      <c r="B496" s="72" t="s">
        <v>315</v>
      </c>
      <c r="C496" s="72" t="s">
        <v>2104</v>
      </c>
      <c r="D496" s="73">
        <v>17.210172179712437</v>
      </c>
      <c r="E496" s="73">
        <v>0.20206369052690087</v>
      </c>
      <c r="F496" s="73">
        <v>0.78282414671681921</v>
      </c>
    </row>
    <row r="497" spans="1:6" ht="15.75" outlineLevel="2" thickBot="1" x14ac:dyDescent="0.3">
      <c r="A497" s="72" t="s">
        <v>14</v>
      </c>
      <c r="B497" s="72" t="s">
        <v>316</v>
      </c>
      <c r="C497" s="72" t="s">
        <v>2104</v>
      </c>
      <c r="D497" s="73">
        <v>55.723816432674525</v>
      </c>
      <c r="E497" s="73">
        <v>0.6534862321319459</v>
      </c>
      <c r="F497" s="73">
        <v>2.4312791166052801</v>
      </c>
    </row>
    <row r="498" spans="1:6" ht="15.75" outlineLevel="2" thickBot="1" x14ac:dyDescent="0.3">
      <c r="A498" s="72" t="s">
        <v>14</v>
      </c>
      <c r="B498" s="72" t="s">
        <v>317</v>
      </c>
      <c r="C498" s="72" t="s">
        <v>2105</v>
      </c>
      <c r="D498" s="73">
        <v>0.43666306880118405</v>
      </c>
      <c r="E498" s="73">
        <v>3.411915630920726E-3</v>
      </c>
      <c r="F498" s="73">
        <v>8.1523705056412779E-3</v>
      </c>
    </row>
    <row r="499" spans="1:6" ht="15.75" outlineLevel="2" thickBot="1" x14ac:dyDescent="0.3">
      <c r="A499" s="72" t="s">
        <v>14</v>
      </c>
      <c r="B499" s="72" t="s">
        <v>318</v>
      </c>
      <c r="C499" s="72" t="s">
        <v>2105</v>
      </c>
      <c r="D499" s="73">
        <v>0.47539059069792539</v>
      </c>
      <c r="E499" s="73">
        <v>1.4995384420326281E-2</v>
      </c>
      <c r="F499" s="73">
        <v>1.0621354321906791E-2</v>
      </c>
    </row>
    <row r="500" spans="1:6" ht="15.75" outlineLevel="2" thickBot="1" x14ac:dyDescent="0.3">
      <c r="A500" s="72" t="s">
        <v>14</v>
      </c>
      <c r="B500" s="72" t="s">
        <v>319</v>
      </c>
      <c r="C500" s="72" t="s">
        <v>2105</v>
      </c>
      <c r="D500" s="73">
        <v>8.2139092762236413E-3</v>
      </c>
      <c r="E500" s="73">
        <v>7.2623750015149468E-4</v>
      </c>
      <c r="F500" s="73">
        <v>4.2115294855772824E-4</v>
      </c>
    </row>
    <row r="501" spans="1:6" ht="15.75" outlineLevel="2" thickBot="1" x14ac:dyDescent="0.3">
      <c r="A501" s="72" t="s">
        <v>14</v>
      </c>
      <c r="B501" s="72" t="s">
        <v>320</v>
      </c>
      <c r="C501" s="72" t="s">
        <v>2105</v>
      </c>
      <c r="D501" s="73">
        <v>0.73672249427433045</v>
      </c>
      <c r="E501" s="73">
        <v>6.5131130720298094E-2</v>
      </c>
      <c r="F501" s="73">
        <v>4.2541951038381577E-2</v>
      </c>
    </row>
    <row r="502" spans="1:6" ht="15.75" outlineLevel="2" thickBot="1" x14ac:dyDescent="0.3">
      <c r="A502" s="72" t="s">
        <v>14</v>
      </c>
      <c r="B502" s="72" t="s">
        <v>321</v>
      </c>
      <c r="C502" s="72" t="s">
        <v>2105</v>
      </c>
      <c r="D502" s="73">
        <v>0.36050787570149917</v>
      </c>
      <c r="E502" s="73">
        <v>3.1509396790331532E-3</v>
      </c>
      <c r="F502" s="73">
        <v>7.4556265861430698E-3</v>
      </c>
    </row>
    <row r="503" spans="1:6" ht="15.75" outlineLevel="2" thickBot="1" x14ac:dyDescent="0.3">
      <c r="A503" s="72" t="s">
        <v>14</v>
      </c>
      <c r="B503" s="72" t="s">
        <v>322</v>
      </c>
      <c r="C503" s="72" t="s">
        <v>2105</v>
      </c>
      <c r="D503" s="73">
        <v>3.3471607666150538</v>
      </c>
      <c r="E503" s="73">
        <v>8.8052858602402001E-2</v>
      </c>
      <c r="F503" s="73">
        <v>0.11584276582013874</v>
      </c>
    </row>
    <row r="504" spans="1:6" ht="15.75" outlineLevel="2" thickBot="1" x14ac:dyDescent="0.3">
      <c r="A504" s="72" t="s">
        <v>14</v>
      </c>
      <c r="B504" s="72" t="s">
        <v>323</v>
      </c>
      <c r="C504" s="72" t="s">
        <v>2105</v>
      </c>
      <c r="D504" s="73">
        <v>15.088411217693805</v>
      </c>
      <c r="E504" s="73">
        <v>0.11711193686545343</v>
      </c>
      <c r="F504" s="73">
        <v>0.55337451906941315</v>
      </c>
    </row>
    <row r="505" spans="1:6" ht="15.75" outlineLevel="2" thickBot="1" x14ac:dyDescent="0.3">
      <c r="A505" s="72" t="s">
        <v>14</v>
      </c>
      <c r="B505" s="72" t="s">
        <v>324</v>
      </c>
      <c r="C505" s="72" t="s">
        <v>2105</v>
      </c>
      <c r="D505" s="73">
        <v>1.1667419228799865</v>
      </c>
      <c r="E505" s="73">
        <v>0.10314765681637331</v>
      </c>
      <c r="F505" s="73">
        <v>6.1436115418679285E-2</v>
      </c>
    </row>
    <row r="506" spans="1:6" ht="15.75" outlineLevel="2" thickBot="1" x14ac:dyDescent="0.3">
      <c r="A506" s="72" t="s">
        <v>14</v>
      </c>
      <c r="B506" s="72" t="s">
        <v>325</v>
      </c>
      <c r="C506" s="72" t="s">
        <v>2105</v>
      </c>
      <c r="D506" s="73">
        <v>1.9357767092697689</v>
      </c>
      <c r="E506" s="73">
        <v>0.11705582184404754</v>
      </c>
      <c r="F506" s="73">
        <v>7.4295382132664567E-2</v>
      </c>
    </row>
    <row r="507" spans="1:6" ht="15.75" outlineLevel="2" thickBot="1" x14ac:dyDescent="0.3">
      <c r="A507" s="72" t="s">
        <v>14</v>
      </c>
      <c r="B507" s="72" t="s">
        <v>326</v>
      </c>
      <c r="C507" s="72" t="s">
        <v>2105</v>
      </c>
      <c r="D507" s="73">
        <v>0.29397476794980898</v>
      </c>
      <c r="E507" s="73">
        <v>2.1775624686760343E-2</v>
      </c>
      <c r="F507" s="73">
        <v>9.9509070157158281E-3</v>
      </c>
    </row>
    <row r="508" spans="1:6" ht="15.75" outlineLevel="2" thickBot="1" x14ac:dyDescent="0.3">
      <c r="A508" s="72" t="s">
        <v>14</v>
      </c>
      <c r="B508" s="72" t="s">
        <v>327</v>
      </c>
      <c r="C508" s="72" t="s">
        <v>2106</v>
      </c>
      <c r="D508" s="73">
        <v>360.97678535723509</v>
      </c>
      <c r="E508" s="73">
        <v>3.6508253539093958</v>
      </c>
      <c r="F508" s="73">
        <v>9.8736251047514365</v>
      </c>
    </row>
    <row r="509" spans="1:6" ht="15.75" outlineLevel="2" thickBot="1" x14ac:dyDescent="0.3">
      <c r="A509" s="72" t="s">
        <v>14</v>
      </c>
      <c r="B509" s="72" t="s">
        <v>328</v>
      </c>
      <c r="C509" s="72" t="s">
        <v>2106</v>
      </c>
      <c r="D509" s="73">
        <v>70.782262911521698</v>
      </c>
      <c r="E509" s="73">
        <v>0.95088552927104186</v>
      </c>
      <c r="F509" s="73">
        <v>2.335818768562687</v>
      </c>
    </row>
    <row r="510" spans="1:6" ht="15.75" outlineLevel="2" thickBot="1" x14ac:dyDescent="0.3">
      <c r="A510" s="72" t="s">
        <v>14</v>
      </c>
      <c r="B510" s="72" t="s">
        <v>329</v>
      </c>
      <c r="C510" s="72" t="s">
        <v>2106</v>
      </c>
      <c r="D510" s="73">
        <v>33.787300849258521</v>
      </c>
      <c r="E510" s="73">
        <v>0.47240954228019078</v>
      </c>
      <c r="F510" s="73">
        <v>0.97665853009337389</v>
      </c>
    </row>
    <row r="511" spans="1:6" ht="15.75" outlineLevel="2" thickBot="1" x14ac:dyDescent="0.3">
      <c r="A511" s="72" t="s">
        <v>14</v>
      </c>
      <c r="B511" s="72" t="s">
        <v>330</v>
      </c>
      <c r="C511" s="72" t="s">
        <v>2106</v>
      </c>
      <c r="D511" s="73">
        <v>92.723406715207801</v>
      </c>
      <c r="E511" s="73">
        <v>0.9618314240172483</v>
      </c>
      <c r="F511" s="73">
        <v>2.2373709060654816</v>
      </c>
    </row>
    <row r="512" spans="1:6" ht="15.75" outlineLevel="2" thickBot="1" x14ac:dyDescent="0.3">
      <c r="A512" s="72" t="s">
        <v>14</v>
      </c>
      <c r="B512" s="72" t="s">
        <v>331</v>
      </c>
      <c r="C512" s="72" t="s">
        <v>2106</v>
      </c>
      <c r="D512" s="73">
        <v>142.3657305251289</v>
      </c>
      <c r="E512" s="73">
        <v>1.4547853319207429</v>
      </c>
      <c r="F512" s="73">
        <v>4.4201461313809514</v>
      </c>
    </row>
    <row r="513" spans="1:6" ht="15.75" outlineLevel="2" thickBot="1" x14ac:dyDescent="0.3">
      <c r="A513" s="72" t="s">
        <v>14</v>
      </c>
      <c r="B513" s="72" t="s">
        <v>332</v>
      </c>
      <c r="C513" s="72" t="s">
        <v>2106</v>
      </c>
      <c r="D513" s="73">
        <v>7.2511666251642444</v>
      </c>
      <c r="E513" s="73">
        <v>6.7569046267468305E-2</v>
      </c>
      <c r="F513" s="73">
        <v>0.16065354329668441</v>
      </c>
    </row>
    <row r="514" spans="1:6" ht="15.75" outlineLevel="2" thickBot="1" x14ac:dyDescent="0.3">
      <c r="A514" s="72" t="s">
        <v>14</v>
      </c>
      <c r="B514" s="72" t="s">
        <v>333</v>
      </c>
      <c r="C514" s="72" t="s">
        <v>2107</v>
      </c>
      <c r="D514" s="73">
        <v>2.6121854422451767</v>
      </c>
      <c r="E514" s="73">
        <v>3.5301219436540431E-2</v>
      </c>
      <c r="F514" s="73">
        <v>8.777907139790421E-2</v>
      </c>
    </row>
    <row r="515" spans="1:6" ht="15.75" outlineLevel="2" thickBot="1" x14ac:dyDescent="0.3">
      <c r="A515" s="72" t="s">
        <v>14</v>
      </c>
      <c r="B515" s="72" t="s">
        <v>334</v>
      </c>
      <c r="C515" s="72" t="s">
        <v>2107</v>
      </c>
      <c r="D515" s="73">
        <v>1.90090141242386E-2</v>
      </c>
      <c r="E515" s="73">
        <v>2.228245942920368E-4</v>
      </c>
      <c r="F515" s="73">
        <v>6.1706258240426309E-4</v>
      </c>
    </row>
    <row r="516" spans="1:6" ht="15.75" outlineLevel="2" thickBot="1" x14ac:dyDescent="0.3">
      <c r="A516" s="72" t="s">
        <v>14</v>
      </c>
      <c r="B516" s="72" t="s">
        <v>445</v>
      </c>
      <c r="C516" s="72" t="s">
        <v>2103</v>
      </c>
      <c r="D516" s="73">
        <v>2.7825796212609233</v>
      </c>
      <c r="E516" s="73">
        <v>2.4547715650664308E-2</v>
      </c>
      <c r="F516" s="73">
        <v>5.5733674246562628E-2</v>
      </c>
    </row>
    <row r="517" spans="1:6" ht="15.75" outlineLevel="2" thickBot="1" x14ac:dyDescent="0.3">
      <c r="A517" s="72" t="s">
        <v>14</v>
      </c>
      <c r="B517" s="72" t="s">
        <v>437</v>
      </c>
      <c r="C517" s="72" t="s">
        <v>2108</v>
      </c>
      <c r="D517" s="73">
        <v>40.96504985603238</v>
      </c>
      <c r="E517" s="73">
        <v>2.2343973282462755</v>
      </c>
      <c r="F517" s="73">
        <v>14.775575513033102</v>
      </c>
    </row>
    <row r="518" spans="1:6" ht="15.75" outlineLevel="2" thickBot="1" x14ac:dyDescent="0.3">
      <c r="A518" s="72" t="s">
        <v>14</v>
      </c>
      <c r="B518" s="72" t="s">
        <v>438</v>
      </c>
      <c r="C518" s="72" t="s">
        <v>2108</v>
      </c>
      <c r="D518" s="73">
        <v>19.598141366615245</v>
      </c>
      <c r="E518" s="73">
        <v>0.99664052613684517</v>
      </c>
      <c r="F518" s="73">
        <v>2.6047164333404962</v>
      </c>
    </row>
    <row r="519" spans="1:6" ht="15.75" outlineLevel="2" thickBot="1" x14ac:dyDescent="0.3">
      <c r="A519" s="72" t="s">
        <v>14</v>
      </c>
      <c r="B519" s="72" t="s">
        <v>439</v>
      </c>
      <c r="C519" s="72" t="s">
        <v>2109</v>
      </c>
      <c r="D519" s="73">
        <v>11.361122689607377</v>
      </c>
      <c r="E519" s="73">
        <v>1.0435939390796085</v>
      </c>
      <c r="F519" s="73">
        <v>0.84417052983102969</v>
      </c>
    </row>
    <row r="520" spans="1:6" ht="15.75" outlineLevel="2" thickBot="1" x14ac:dyDescent="0.3">
      <c r="A520" s="72" t="s">
        <v>14</v>
      </c>
      <c r="B520" s="72" t="s">
        <v>443</v>
      </c>
      <c r="C520" s="72" t="s">
        <v>2110</v>
      </c>
      <c r="D520" s="73">
        <v>0.95116132807395681</v>
      </c>
      <c r="E520" s="73">
        <v>9.2801420246142602E-3</v>
      </c>
      <c r="F520" s="73">
        <v>2.1212163714223634E-2</v>
      </c>
    </row>
    <row r="521" spans="1:6" ht="15.75" outlineLevel="2" thickBot="1" x14ac:dyDescent="0.3">
      <c r="A521" s="72" t="s">
        <v>14</v>
      </c>
      <c r="B521" s="72" t="s">
        <v>379</v>
      </c>
      <c r="C521" s="72" t="s">
        <v>2101</v>
      </c>
      <c r="D521" s="73">
        <v>0.82691787811608863</v>
      </c>
      <c r="E521" s="73">
        <v>0.90688223930834511</v>
      </c>
      <c r="F521" s="73">
        <v>0.2159528003791982</v>
      </c>
    </row>
    <row r="522" spans="1:6" ht="15.75" outlineLevel="2" thickBot="1" x14ac:dyDescent="0.3">
      <c r="A522" s="72" t="s">
        <v>14</v>
      </c>
      <c r="B522" s="72" t="s">
        <v>380</v>
      </c>
      <c r="C522" s="72" t="s">
        <v>2102</v>
      </c>
      <c r="D522" s="73">
        <v>0.28600903014405121</v>
      </c>
      <c r="E522" s="73">
        <v>0.77708386127127493</v>
      </c>
      <c r="F522" s="73">
        <v>4.9625960799128108E-2</v>
      </c>
    </row>
    <row r="523" spans="1:6" ht="15.75" outlineLevel="2" thickBot="1" x14ac:dyDescent="0.3">
      <c r="A523" s="72" t="s">
        <v>14</v>
      </c>
      <c r="B523" s="72" t="s">
        <v>381</v>
      </c>
      <c r="C523" s="72" t="s">
        <v>2102</v>
      </c>
      <c r="D523" s="73">
        <v>2.1018131077048773E-3</v>
      </c>
      <c r="E523" s="73">
        <v>3.0074205211067608E-3</v>
      </c>
      <c r="F523" s="73">
        <v>5.2875562206780797E-4</v>
      </c>
    </row>
    <row r="524" spans="1:6" ht="15.75" outlineLevel="2" thickBot="1" x14ac:dyDescent="0.3">
      <c r="A524" s="72" t="s">
        <v>14</v>
      </c>
      <c r="B524" s="72" t="s">
        <v>382</v>
      </c>
      <c r="C524" s="72" t="s">
        <v>2102</v>
      </c>
      <c r="D524" s="73">
        <v>2.9010357603986774E-2</v>
      </c>
      <c r="E524" s="73">
        <v>4.6464683452450306E-2</v>
      </c>
      <c r="F524" s="73">
        <v>7.4618996630317607E-3</v>
      </c>
    </row>
    <row r="525" spans="1:6" ht="15.75" outlineLevel="2" thickBot="1" x14ac:dyDescent="0.3">
      <c r="A525" s="72" t="s">
        <v>14</v>
      </c>
      <c r="B525" s="72" t="s">
        <v>383</v>
      </c>
      <c r="C525" s="72" t="s">
        <v>2102</v>
      </c>
      <c r="D525" s="73">
        <v>0.90807313653855815</v>
      </c>
      <c r="E525" s="73">
        <v>2.245713047038747</v>
      </c>
      <c r="F525" s="73">
        <v>0.15446145847508463</v>
      </c>
    </row>
    <row r="526" spans="1:6" ht="15.75" outlineLevel="2" thickBot="1" x14ac:dyDescent="0.3">
      <c r="A526" s="72" t="s">
        <v>14</v>
      </c>
      <c r="B526" s="72" t="s">
        <v>384</v>
      </c>
      <c r="C526" s="72" t="s">
        <v>2102</v>
      </c>
      <c r="D526" s="73">
        <v>1.0577543681669539</v>
      </c>
      <c r="E526" s="73">
        <v>2.4505599251546464</v>
      </c>
      <c r="F526" s="73">
        <v>0.12854365417759889</v>
      </c>
    </row>
    <row r="527" spans="1:6" ht="15.75" outlineLevel="2" thickBot="1" x14ac:dyDescent="0.3">
      <c r="A527" s="72" t="s">
        <v>14</v>
      </c>
      <c r="B527" s="72" t="s">
        <v>385</v>
      </c>
      <c r="C527" s="72" t="s">
        <v>2102</v>
      </c>
      <c r="D527" s="73">
        <v>7.6490993702822238E-2</v>
      </c>
      <c r="E527" s="73">
        <v>0.17147060963522459</v>
      </c>
      <c r="F527" s="73">
        <v>1.5208740256795828E-2</v>
      </c>
    </row>
    <row r="528" spans="1:6" ht="15.75" outlineLevel="2" thickBot="1" x14ac:dyDescent="0.3">
      <c r="A528" s="72" t="s">
        <v>14</v>
      </c>
      <c r="B528" s="72" t="s">
        <v>386</v>
      </c>
      <c r="C528" s="72" t="s">
        <v>2102</v>
      </c>
      <c r="D528" s="73">
        <v>9.4478424285623239E-2</v>
      </c>
      <c r="E528" s="73">
        <v>0.20098290067409511</v>
      </c>
      <c r="F528" s="73">
        <v>1.4007500883681684E-2</v>
      </c>
    </row>
    <row r="529" spans="1:6" ht="15.75" outlineLevel="2" thickBot="1" x14ac:dyDescent="0.3">
      <c r="A529" s="72" t="s">
        <v>14</v>
      </c>
      <c r="B529" s="72" t="s">
        <v>387</v>
      </c>
      <c r="C529" s="72" t="s">
        <v>2102</v>
      </c>
      <c r="D529" s="73">
        <v>0.17798635392407772</v>
      </c>
      <c r="E529" s="73">
        <v>0.43711777173450378</v>
      </c>
      <c r="F529" s="73">
        <v>4.5253899759198628E-2</v>
      </c>
    </row>
    <row r="530" spans="1:6" ht="15.75" outlineLevel="2" thickBot="1" x14ac:dyDescent="0.3">
      <c r="A530" s="72" t="s">
        <v>14</v>
      </c>
      <c r="B530" s="72" t="s">
        <v>388</v>
      </c>
      <c r="C530" s="72" t="s">
        <v>2102</v>
      </c>
      <c r="D530" s="73">
        <v>0.86574730444595538</v>
      </c>
      <c r="E530" s="73">
        <v>1.6641926306102972</v>
      </c>
      <c r="F530" s="73">
        <v>0.13712482619855443</v>
      </c>
    </row>
    <row r="531" spans="1:6" ht="15.75" outlineLevel="2" thickBot="1" x14ac:dyDescent="0.3">
      <c r="A531" s="72" t="s">
        <v>14</v>
      </c>
      <c r="B531" s="72" t="s">
        <v>389</v>
      </c>
      <c r="C531" s="72" t="s">
        <v>2102</v>
      </c>
      <c r="D531" s="73">
        <v>1.0159920965818567</v>
      </c>
      <c r="E531" s="73">
        <v>3.3428940239621432</v>
      </c>
      <c r="F531" s="73">
        <v>0.25384356819112858</v>
      </c>
    </row>
    <row r="532" spans="1:6" ht="15.75" outlineLevel="2" thickBot="1" x14ac:dyDescent="0.3">
      <c r="A532" s="72" t="s">
        <v>14</v>
      </c>
      <c r="B532" s="72" t="s">
        <v>390</v>
      </c>
      <c r="C532" s="72" t="s">
        <v>2102</v>
      </c>
      <c r="D532" s="73">
        <v>1.9589458669058932</v>
      </c>
      <c r="E532" s="73">
        <v>6.214885318859567</v>
      </c>
      <c r="F532" s="73">
        <v>0.30850329297915169</v>
      </c>
    </row>
    <row r="533" spans="1:6" ht="15.75" outlineLevel="2" thickBot="1" x14ac:dyDescent="0.3">
      <c r="A533" s="72" t="s">
        <v>14</v>
      </c>
      <c r="B533" s="72" t="s">
        <v>391</v>
      </c>
      <c r="C533" s="72" t="s">
        <v>2102</v>
      </c>
      <c r="D533" s="73">
        <v>6.0351071071608524E-2</v>
      </c>
      <c r="E533" s="73">
        <v>0.10784549762052693</v>
      </c>
      <c r="F533" s="73">
        <v>9.8599745005858806E-3</v>
      </c>
    </row>
    <row r="534" spans="1:6" ht="15.75" outlineLevel="2" thickBot="1" x14ac:dyDescent="0.3">
      <c r="A534" s="72" t="s">
        <v>14</v>
      </c>
      <c r="B534" s="72" t="s">
        <v>392</v>
      </c>
      <c r="C534" s="72" t="s">
        <v>2102</v>
      </c>
      <c r="D534" s="73">
        <v>5.6381441828879122E-2</v>
      </c>
      <c r="E534" s="73">
        <v>0.12876035234354219</v>
      </c>
      <c r="F534" s="73">
        <v>1.4080218108229547E-2</v>
      </c>
    </row>
    <row r="535" spans="1:6" ht="15.75" outlineLevel="2" thickBot="1" x14ac:dyDescent="0.3">
      <c r="A535" s="72" t="s">
        <v>14</v>
      </c>
      <c r="B535" s="72" t="s">
        <v>393</v>
      </c>
      <c r="C535" s="72" t="s">
        <v>2102</v>
      </c>
      <c r="D535" s="73">
        <v>0.65484355213009704</v>
      </c>
      <c r="E535" s="73">
        <v>2.7486059403083214</v>
      </c>
      <c r="F535" s="73">
        <v>0.16045048255847555</v>
      </c>
    </row>
    <row r="536" spans="1:6" ht="15.75" outlineLevel="2" thickBot="1" x14ac:dyDescent="0.3">
      <c r="A536" s="72" t="s">
        <v>14</v>
      </c>
      <c r="B536" s="72" t="s">
        <v>394</v>
      </c>
      <c r="C536" s="72" t="s">
        <v>2102</v>
      </c>
      <c r="D536" s="73">
        <v>0.46472194794479088</v>
      </c>
      <c r="E536" s="73">
        <v>1.4223362947429714</v>
      </c>
      <c r="F536" s="73">
        <v>8.2134259163991724E-2</v>
      </c>
    </row>
    <row r="537" spans="1:6" ht="15.75" outlineLevel="2" thickBot="1" x14ac:dyDescent="0.3">
      <c r="A537" s="72" t="s">
        <v>14</v>
      </c>
      <c r="B537" s="72" t="s">
        <v>395</v>
      </c>
      <c r="C537" s="72" t="s">
        <v>2102</v>
      </c>
      <c r="D537" s="73">
        <v>1.644983987713009</v>
      </c>
      <c r="E537" s="73">
        <v>7.3348517259005312</v>
      </c>
      <c r="F537" s="73">
        <v>0.29644022126270464</v>
      </c>
    </row>
    <row r="538" spans="1:6" ht="15.75" outlineLevel="2" thickBot="1" x14ac:dyDescent="0.3">
      <c r="A538" s="72" t="s">
        <v>14</v>
      </c>
      <c r="B538" s="72" t="s">
        <v>396</v>
      </c>
      <c r="C538" s="72" t="s">
        <v>2102</v>
      </c>
      <c r="D538" s="73">
        <v>0.17020689496786595</v>
      </c>
      <c r="E538" s="73">
        <v>0.6307144740858518</v>
      </c>
      <c r="F538" s="73">
        <v>3.5964584129261776E-2</v>
      </c>
    </row>
    <row r="539" spans="1:6" ht="15.75" outlineLevel="2" thickBot="1" x14ac:dyDescent="0.3">
      <c r="A539" s="72" t="s">
        <v>14</v>
      </c>
      <c r="B539" s="72" t="s">
        <v>397</v>
      </c>
      <c r="C539" s="72" t="s">
        <v>2102</v>
      </c>
      <c r="D539" s="73">
        <v>1.845932692171762</v>
      </c>
      <c r="E539" s="73">
        <v>3.5264178600244636</v>
      </c>
      <c r="F539" s="73">
        <v>0.28388057935554456</v>
      </c>
    </row>
    <row r="540" spans="1:6" ht="15.75" outlineLevel="2" thickBot="1" x14ac:dyDescent="0.3">
      <c r="A540" s="72" t="s">
        <v>14</v>
      </c>
      <c r="B540" s="72" t="s">
        <v>398</v>
      </c>
      <c r="C540" s="72" t="s">
        <v>2102</v>
      </c>
      <c r="D540" s="73">
        <v>4.6845369814800355</v>
      </c>
      <c r="E540" s="73">
        <v>12.714068972963682</v>
      </c>
      <c r="F540" s="73">
        <v>0.77274996083516334</v>
      </c>
    </row>
    <row r="541" spans="1:6" ht="15.75" outlineLevel="2" thickBot="1" x14ac:dyDescent="0.3">
      <c r="A541" s="72" t="s">
        <v>14</v>
      </c>
      <c r="B541" s="72" t="s">
        <v>399</v>
      </c>
      <c r="C541" s="72" t="s">
        <v>2102</v>
      </c>
      <c r="D541" s="73">
        <v>13.491014780836244</v>
      </c>
      <c r="E541" s="73">
        <v>15.538590037160093</v>
      </c>
      <c r="F541" s="73">
        <v>3.1646101558468311</v>
      </c>
    </row>
    <row r="542" spans="1:6" ht="15.75" outlineLevel="2" thickBot="1" x14ac:dyDescent="0.3">
      <c r="A542" s="72" t="s">
        <v>14</v>
      </c>
      <c r="B542" s="72" t="s">
        <v>400</v>
      </c>
      <c r="C542" s="72" t="s">
        <v>2102</v>
      </c>
      <c r="D542" s="73">
        <v>3.1920909564742175</v>
      </c>
      <c r="E542" s="73">
        <v>8.8006966924144745</v>
      </c>
      <c r="F542" s="73">
        <v>0.47481029978514017</v>
      </c>
    </row>
    <row r="543" spans="1:6" ht="15.75" outlineLevel="2" thickBot="1" x14ac:dyDescent="0.3">
      <c r="A543" s="72" t="s">
        <v>14</v>
      </c>
      <c r="B543" s="72" t="s">
        <v>401</v>
      </c>
      <c r="C543" s="72" t="s">
        <v>2102</v>
      </c>
      <c r="D543" s="73">
        <v>13.733177541801354</v>
      </c>
      <c r="E543" s="73">
        <v>11.934062163132761</v>
      </c>
      <c r="F543" s="73">
        <v>3.1410000619576932</v>
      </c>
    </row>
    <row r="544" spans="1:6" ht="15.75" outlineLevel="2" thickBot="1" x14ac:dyDescent="0.3">
      <c r="A544" s="72" t="s">
        <v>14</v>
      </c>
      <c r="B544" s="72" t="s">
        <v>402</v>
      </c>
      <c r="C544" s="72" t="s">
        <v>2102</v>
      </c>
      <c r="D544" s="73">
        <v>0.5699381806813123</v>
      </c>
      <c r="E544" s="73">
        <v>1.5785080017390996</v>
      </c>
      <c r="F544" s="73">
        <v>8.6186575191116291E-2</v>
      </c>
    </row>
    <row r="545" spans="1:6" ht="15.75" outlineLevel="2" thickBot="1" x14ac:dyDescent="0.3">
      <c r="A545" s="72" t="s">
        <v>14</v>
      </c>
      <c r="B545" s="72" t="s">
        <v>403</v>
      </c>
      <c r="C545" s="72" t="s">
        <v>2102</v>
      </c>
      <c r="D545" s="73">
        <v>4.4554094702888236E-2</v>
      </c>
      <c r="E545" s="73">
        <v>3.8909727276512721E-2</v>
      </c>
      <c r="F545" s="73">
        <v>1.1100189879320941E-2</v>
      </c>
    </row>
    <row r="546" spans="1:6" ht="15.75" outlineLevel="2" thickBot="1" x14ac:dyDescent="0.3">
      <c r="A546" s="72" t="s">
        <v>14</v>
      </c>
      <c r="B546" s="72" t="s">
        <v>404</v>
      </c>
      <c r="C546" s="72" t="s">
        <v>2102</v>
      </c>
      <c r="D546" s="73">
        <v>0.95794609964442723</v>
      </c>
      <c r="E546" s="73">
        <v>2.220493590544323</v>
      </c>
      <c r="F546" s="73">
        <v>0.13255563292187017</v>
      </c>
    </row>
    <row r="547" spans="1:6" ht="15.75" outlineLevel="2" thickBot="1" x14ac:dyDescent="0.3">
      <c r="A547" s="72" t="s">
        <v>14</v>
      </c>
      <c r="B547" s="72" t="s">
        <v>405</v>
      </c>
      <c r="C547" s="72" t="s">
        <v>2103</v>
      </c>
      <c r="D547" s="73">
        <v>0.53909593073415818</v>
      </c>
      <c r="E547" s="73">
        <v>0.52889454156473226</v>
      </c>
      <c r="F547" s="73">
        <v>0.12982806747892206</v>
      </c>
    </row>
    <row r="548" spans="1:6" ht="15.75" outlineLevel="2" thickBot="1" x14ac:dyDescent="0.3">
      <c r="A548" s="72" t="s">
        <v>14</v>
      </c>
      <c r="B548" s="72" t="s">
        <v>406</v>
      </c>
      <c r="C548" s="72" t="s">
        <v>2103</v>
      </c>
      <c r="D548" s="73">
        <v>1.206570975923881</v>
      </c>
      <c r="E548" s="73">
        <v>3.0560542711946561</v>
      </c>
      <c r="F548" s="73">
        <v>0.12862601588696748</v>
      </c>
    </row>
    <row r="549" spans="1:6" ht="15.75" outlineLevel="2" thickBot="1" x14ac:dyDescent="0.3">
      <c r="A549" s="72" t="s">
        <v>14</v>
      </c>
      <c r="B549" s="72" t="s">
        <v>407</v>
      </c>
      <c r="C549" s="72" t="s">
        <v>2103</v>
      </c>
      <c r="D549" s="73">
        <v>0.49793888459642044</v>
      </c>
      <c r="E549" s="73">
        <v>1.5541139818906315</v>
      </c>
      <c r="F549" s="73">
        <v>9.2496121510227194E-2</v>
      </c>
    </row>
    <row r="550" spans="1:6" ht="15.75" outlineLevel="2" thickBot="1" x14ac:dyDescent="0.3">
      <c r="A550" s="72" t="s">
        <v>14</v>
      </c>
      <c r="B550" s="72" t="s">
        <v>408</v>
      </c>
      <c r="C550" s="72" t="s">
        <v>2103</v>
      </c>
      <c r="D550" s="73">
        <v>0.61416149212957927</v>
      </c>
      <c r="E550" s="73">
        <v>1.9416528293731039</v>
      </c>
      <c r="F550" s="73">
        <v>0.13617566253024593</v>
      </c>
    </row>
    <row r="551" spans="1:6" ht="15.75" outlineLevel="2" thickBot="1" x14ac:dyDescent="0.3">
      <c r="A551" s="72" t="s">
        <v>14</v>
      </c>
      <c r="B551" s="72" t="s">
        <v>409</v>
      </c>
      <c r="C551" s="72" t="s">
        <v>2103</v>
      </c>
      <c r="D551" s="73">
        <v>8.5659456172232265E-2</v>
      </c>
      <c r="E551" s="73">
        <v>0.13062034093825445</v>
      </c>
      <c r="F551" s="73">
        <v>2.2484474223612719E-2</v>
      </c>
    </row>
    <row r="552" spans="1:6" ht="15.75" outlineLevel="2" thickBot="1" x14ac:dyDescent="0.3">
      <c r="A552" s="72" t="s">
        <v>14</v>
      </c>
      <c r="B552" s="72" t="s">
        <v>410</v>
      </c>
      <c r="C552" s="72" t="s">
        <v>2103</v>
      </c>
      <c r="D552" s="73">
        <v>4.2242143152862539</v>
      </c>
      <c r="E552" s="73">
        <v>14.821891148172748</v>
      </c>
      <c r="F552" s="73">
        <v>0.86081070145439642</v>
      </c>
    </row>
    <row r="553" spans="1:6" ht="15.75" outlineLevel="2" thickBot="1" x14ac:dyDescent="0.3">
      <c r="A553" s="72" t="s">
        <v>14</v>
      </c>
      <c r="B553" s="72" t="s">
        <v>411</v>
      </c>
      <c r="C553" s="72" t="s">
        <v>2103</v>
      </c>
      <c r="D553" s="73">
        <v>0.53804462166266653</v>
      </c>
      <c r="E553" s="73">
        <v>1.4255570195039042</v>
      </c>
      <c r="F553" s="73">
        <v>7.6547020650123865E-2</v>
      </c>
    </row>
    <row r="554" spans="1:6" ht="15.75" outlineLevel="2" thickBot="1" x14ac:dyDescent="0.3">
      <c r="A554" s="72" t="s">
        <v>14</v>
      </c>
      <c r="B554" s="72" t="s">
        <v>412</v>
      </c>
      <c r="C554" s="72" t="s">
        <v>2104</v>
      </c>
      <c r="D554" s="73">
        <v>9.8928540586611991E-4</v>
      </c>
      <c r="E554" s="73">
        <v>1.7166024671647156E-3</v>
      </c>
      <c r="F554" s="73">
        <v>2.8749460115347239E-4</v>
      </c>
    </row>
    <row r="555" spans="1:6" ht="15.75" outlineLevel="2" thickBot="1" x14ac:dyDescent="0.3">
      <c r="A555" s="72" t="s">
        <v>14</v>
      </c>
      <c r="B555" s="72" t="s">
        <v>413</v>
      </c>
      <c r="C555" s="72" t="s">
        <v>2104</v>
      </c>
      <c r="D555" s="73">
        <v>0.10312343375622245</v>
      </c>
      <c r="E555" s="73">
        <v>0.37797392554010822</v>
      </c>
      <c r="F555" s="73">
        <v>2.546987503680297E-2</v>
      </c>
    </row>
    <row r="556" spans="1:6" ht="15.75" outlineLevel="2" thickBot="1" x14ac:dyDescent="0.3">
      <c r="A556" s="72" t="s">
        <v>14</v>
      </c>
      <c r="B556" s="72" t="s">
        <v>414</v>
      </c>
      <c r="C556" s="72" t="s">
        <v>2104</v>
      </c>
      <c r="D556" s="73">
        <v>3.7164170982564921</v>
      </c>
      <c r="E556" s="73">
        <v>8.655094864881983</v>
      </c>
      <c r="F556" s="73">
        <v>0.92092779428210403</v>
      </c>
    </row>
    <row r="557" spans="1:6" ht="15.75" outlineLevel="2" thickBot="1" x14ac:dyDescent="0.3">
      <c r="A557" s="72" t="s">
        <v>14</v>
      </c>
      <c r="B557" s="72" t="s">
        <v>415</v>
      </c>
      <c r="C557" s="72" t="s">
        <v>2104</v>
      </c>
      <c r="D557" s="73">
        <v>0.78293403371536519</v>
      </c>
      <c r="E557" s="73">
        <v>1.7074040465431615</v>
      </c>
      <c r="F557" s="73">
        <v>0.19166088691690514</v>
      </c>
    </row>
    <row r="558" spans="1:6" ht="15.75" outlineLevel="2" thickBot="1" x14ac:dyDescent="0.3">
      <c r="A558" s="72" t="s">
        <v>14</v>
      </c>
      <c r="B558" s="72" t="s">
        <v>416</v>
      </c>
      <c r="C558" s="72" t="s">
        <v>2104</v>
      </c>
      <c r="D558" s="73">
        <v>4.9777760346083992</v>
      </c>
      <c r="E558" s="73">
        <v>13.847767049856085</v>
      </c>
      <c r="F558" s="73">
        <v>1.1758798584622103</v>
      </c>
    </row>
    <row r="559" spans="1:6" ht="15.75" outlineLevel="2" thickBot="1" x14ac:dyDescent="0.3">
      <c r="A559" s="72" t="s">
        <v>14</v>
      </c>
      <c r="B559" s="72" t="s">
        <v>417</v>
      </c>
      <c r="C559" s="72" t="s">
        <v>2104</v>
      </c>
      <c r="D559" s="73">
        <v>0.31033143496486476</v>
      </c>
      <c r="E559" s="73">
        <v>0.93535619510694856</v>
      </c>
      <c r="F559" s="73">
        <v>6.477900693135058E-2</v>
      </c>
    </row>
    <row r="560" spans="1:6" ht="15.75" outlineLevel="2" thickBot="1" x14ac:dyDescent="0.3">
      <c r="A560" s="72" t="s">
        <v>14</v>
      </c>
      <c r="B560" s="72" t="s">
        <v>418</v>
      </c>
      <c r="C560" s="72" t="s">
        <v>2104</v>
      </c>
      <c r="D560" s="73">
        <v>1.9227089031735919E-2</v>
      </c>
      <c r="E560" s="73">
        <v>4.1070882776855527E-2</v>
      </c>
      <c r="F560" s="73">
        <v>4.6262299148685446E-3</v>
      </c>
    </row>
    <row r="561" spans="1:6" ht="15.75" outlineLevel="2" thickBot="1" x14ac:dyDescent="0.3">
      <c r="A561" s="72" t="s">
        <v>14</v>
      </c>
      <c r="B561" s="72" t="s">
        <v>419</v>
      </c>
      <c r="C561" s="72" t="s">
        <v>2105</v>
      </c>
      <c r="D561" s="73">
        <v>6.6648779244640104E-4</v>
      </c>
      <c r="E561" s="73">
        <v>9.5112452301326152E-4</v>
      </c>
      <c r="F561" s="73">
        <v>1.8302228404469401E-4</v>
      </c>
    </row>
    <row r="562" spans="1:6" ht="15.75" outlineLevel="2" thickBot="1" x14ac:dyDescent="0.3">
      <c r="A562" s="72" t="s">
        <v>14</v>
      </c>
      <c r="B562" s="72" t="s">
        <v>420</v>
      </c>
      <c r="C562" s="72" t="s">
        <v>2105</v>
      </c>
      <c r="D562" s="73">
        <v>20.092628613587859</v>
      </c>
      <c r="E562" s="73">
        <v>39.993309596157481</v>
      </c>
      <c r="F562" s="73">
        <v>3.6099420348419189</v>
      </c>
    </row>
    <row r="563" spans="1:6" ht="15.75" outlineLevel="2" thickBot="1" x14ac:dyDescent="0.3">
      <c r="A563" s="72" t="s">
        <v>14</v>
      </c>
      <c r="B563" s="72" t="s">
        <v>421</v>
      </c>
      <c r="C563" s="72" t="s">
        <v>2105</v>
      </c>
      <c r="D563" s="73">
        <v>2.4049680873611723</v>
      </c>
      <c r="E563" s="73">
        <v>5.7112466780090108</v>
      </c>
      <c r="F563" s="73">
        <v>0.51077816732890813</v>
      </c>
    </row>
    <row r="564" spans="1:6" ht="15.75" outlineLevel="2" thickBot="1" x14ac:dyDescent="0.3">
      <c r="A564" s="72" t="s">
        <v>14</v>
      </c>
      <c r="B564" s="72" t="s">
        <v>422</v>
      </c>
      <c r="C564" s="72" t="s">
        <v>2105</v>
      </c>
      <c r="D564" s="73">
        <v>1.8998619315793382E-2</v>
      </c>
      <c r="E564" s="73">
        <v>2.731104518569618E-2</v>
      </c>
      <c r="F564" s="73">
        <v>4.568677584008001E-3</v>
      </c>
    </row>
    <row r="565" spans="1:6" ht="15.75" outlineLevel="2" thickBot="1" x14ac:dyDescent="0.3">
      <c r="A565" s="72" t="s">
        <v>14</v>
      </c>
      <c r="B565" s="72" t="s">
        <v>423</v>
      </c>
      <c r="C565" s="72" t="s">
        <v>2105</v>
      </c>
      <c r="D565" s="73">
        <v>3.722576450288435E-3</v>
      </c>
      <c r="E565" s="73">
        <v>4.729653242614448E-3</v>
      </c>
      <c r="F565" s="73">
        <v>6.6487631331119102E-4</v>
      </c>
    </row>
    <row r="566" spans="1:6" ht="15.75" outlineLevel="2" thickBot="1" x14ac:dyDescent="0.3">
      <c r="A566" s="72" t="s">
        <v>14</v>
      </c>
      <c r="B566" s="72" t="s">
        <v>424</v>
      </c>
      <c r="C566" s="72" t="s">
        <v>2105</v>
      </c>
      <c r="D566" s="73">
        <v>0.23924652020584164</v>
      </c>
      <c r="E566" s="73">
        <v>0.43963349620694908</v>
      </c>
      <c r="F566" s="73">
        <v>6.0722281671838858E-2</v>
      </c>
    </row>
    <row r="567" spans="1:6" ht="15.75" outlineLevel="2" thickBot="1" x14ac:dyDescent="0.3">
      <c r="A567" s="72" t="s">
        <v>14</v>
      </c>
      <c r="B567" s="72" t="s">
        <v>425</v>
      </c>
      <c r="C567" s="72" t="s">
        <v>2105</v>
      </c>
      <c r="D567" s="73">
        <v>7.4506501497977138E-4</v>
      </c>
      <c r="E567" s="73">
        <v>1.2510694479953477E-3</v>
      </c>
      <c r="F567" s="73">
        <v>1.2047075133532318E-4</v>
      </c>
    </row>
    <row r="568" spans="1:6" ht="15.75" outlineLevel="2" thickBot="1" x14ac:dyDescent="0.3">
      <c r="A568" s="72" t="s">
        <v>14</v>
      </c>
      <c r="B568" s="72" t="s">
        <v>426</v>
      </c>
      <c r="C568" s="72" t="s">
        <v>2105</v>
      </c>
      <c r="D568" s="73">
        <v>0.25143807909960564</v>
      </c>
      <c r="E568" s="73">
        <v>0.40769076453313646</v>
      </c>
      <c r="F568" s="73">
        <v>5.0895227768478296E-2</v>
      </c>
    </row>
    <row r="569" spans="1:6" ht="15.75" outlineLevel="2" thickBot="1" x14ac:dyDescent="0.3">
      <c r="A569" s="72" t="s">
        <v>14</v>
      </c>
      <c r="B569" s="72" t="s">
        <v>427</v>
      </c>
      <c r="C569" s="72" t="s">
        <v>2105</v>
      </c>
      <c r="D569" s="73">
        <v>0.49525873841395257</v>
      </c>
      <c r="E569" s="73">
        <v>0.95748311729722058</v>
      </c>
      <c r="F569" s="73">
        <v>9.9642209159453696E-2</v>
      </c>
    </row>
    <row r="570" spans="1:6" ht="15.75" outlineLevel="2" thickBot="1" x14ac:dyDescent="0.3">
      <c r="A570" s="72" t="s">
        <v>14</v>
      </c>
      <c r="B570" s="72" t="s">
        <v>428</v>
      </c>
      <c r="C570" s="72" t="s">
        <v>2105</v>
      </c>
      <c r="D570" s="73">
        <v>0.16181085798812264</v>
      </c>
      <c r="E570" s="73">
        <v>0.46508182863567155</v>
      </c>
      <c r="F570" s="73">
        <v>3.5742542977475152E-2</v>
      </c>
    </row>
    <row r="571" spans="1:6" ht="15.75" outlineLevel="2" thickBot="1" x14ac:dyDescent="0.3">
      <c r="A571" s="72" t="s">
        <v>14</v>
      </c>
      <c r="B571" s="72" t="s">
        <v>429</v>
      </c>
      <c r="C571" s="72" t="s">
        <v>2106</v>
      </c>
      <c r="D571" s="73">
        <v>3.8078447753685936</v>
      </c>
      <c r="E571" s="73">
        <v>8.8465240744801417</v>
      </c>
      <c r="F571" s="73">
        <v>0.95496195938923789</v>
      </c>
    </row>
    <row r="572" spans="1:6" ht="15.75" outlineLevel="2" thickBot="1" x14ac:dyDescent="0.3">
      <c r="A572" s="72" t="s">
        <v>14</v>
      </c>
      <c r="B572" s="72" t="s">
        <v>430</v>
      </c>
      <c r="C572" s="72" t="s">
        <v>2106</v>
      </c>
      <c r="D572" s="73">
        <v>0.92754850374002418</v>
      </c>
      <c r="E572" s="73">
        <v>2.1106862707014549</v>
      </c>
      <c r="F572" s="73">
        <v>0.22527749095330135</v>
      </c>
    </row>
    <row r="573" spans="1:6" ht="15.75" outlineLevel="2" thickBot="1" x14ac:dyDescent="0.3">
      <c r="A573" s="72" t="s">
        <v>14</v>
      </c>
      <c r="B573" s="72" t="s">
        <v>431</v>
      </c>
      <c r="C573" s="72" t="s">
        <v>2106</v>
      </c>
      <c r="D573" s="73">
        <v>1.6280627627640132</v>
      </c>
      <c r="E573" s="73">
        <v>3.9976249130143025</v>
      </c>
      <c r="F573" s="73">
        <v>0.30349754782332733</v>
      </c>
    </row>
    <row r="574" spans="1:6" ht="15.75" outlineLevel="2" thickBot="1" x14ac:dyDescent="0.3">
      <c r="A574" s="72" t="s">
        <v>14</v>
      </c>
      <c r="B574" s="72" t="s">
        <v>432</v>
      </c>
      <c r="C574" s="72" t="s">
        <v>2106</v>
      </c>
      <c r="D574" s="73">
        <v>2.8176669235920997</v>
      </c>
      <c r="E574" s="73">
        <v>2.6897909341907762</v>
      </c>
      <c r="F574" s="73">
        <v>0.64522316148062109</v>
      </c>
    </row>
    <row r="575" spans="1:6" ht="15.75" outlineLevel="2" thickBot="1" x14ac:dyDescent="0.3">
      <c r="A575" s="72" t="s">
        <v>14</v>
      </c>
      <c r="B575" s="72" t="s">
        <v>433</v>
      </c>
      <c r="C575" s="72" t="s">
        <v>2106</v>
      </c>
      <c r="D575" s="73">
        <v>0.12166437187883453</v>
      </c>
      <c r="E575" s="73">
        <v>0.30072527560674417</v>
      </c>
      <c r="F575" s="73">
        <v>3.4820407598547688E-2</v>
      </c>
    </row>
    <row r="576" spans="1:6" ht="15.75" outlineLevel="2" thickBot="1" x14ac:dyDescent="0.3">
      <c r="A576" s="72" t="s">
        <v>14</v>
      </c>
      <c r="B576" s="72" t="s">
        <v>434</v>
      </c>
      <c r="C576" s="72" t="s">
        <v>2106</v>
      </c>
      <c r="D576" s="73">
        <v>7.1277146522381374E-2</v>
      </c>
      <c r="E576" s="73">
        <v>0.17747700759292112</v>
      </c>
      <c r="F576" s="73">
        <v>1.4128847790711127E-2</v>
      </c>
    </row>
    <row r="577" spans="1:6" ht="15.75" outlineLevel="2" thickBot="1" x14ac:dyDescent="0.3">
      <c r="A577" s="72" t="s">
        <v>14</v>
      </c>
      <c r="B577" s="72" t="s">
        <v>435</v>
      </c>
      <c r="C577" s="72" t="s">
        <v>2107</v>
      </c>
      <c r="D577" s="73">
        <v>0.24443108215687542</v>
      </c>
      <c r="E577" s="73">
        <v>0.5702852085297806</v>
      </c>
      <c r="F577" s="73">
        <v>3.3885130135017059E-2</v>
      </c>
    </row>
    <row r="578" spans="1:6" ht="15.75" outlineLevel="2" thickBot="1" x14ac:dyDescent="0.3">
      <c r="A578" s="72" t="s">
        <v>14</v>
      </c>
      <c r="B578" s="72" t="s">
        <v>447</v>
      </c>
      <c r="C578" s="72" t="s">
        <v>2103</v>
      </c>
      <c r="D578" s="73">
        <v>0.2880141458614589</v>
      </c>
      <c r="E578" s="73">
        <v>0.93222445122745867</v>
      </c>
      <c r="F578" s="73">
        <v>5.8371193643905528E-2</v>
      </c>
    </row>
    <row r="579" spans="1:6" ht="15.75" outlineLevel="2" thickBot="1" x14ac:dyDescent="0.3">
      <c r="A579" s="72" t="s">
        <v>14</v>
      </c>
      <c r="B579" s="72" t="s">
        <v>442</v>
      </c>
      <c r="C579" s="72" t="s">
        <v>2111</v>
      </c>
      <c r="D579" s="73">
        <v>0.37839548631654241</v>
      </c>
      <c r="E579" s="73">
        <v>0.55821412957708461</v>
      </c>
      <c r="F579" s="73">
        <v>9.1903008851199591E-2</v>
      </c>
    </row>
    <row r="580" spans="1:6" ht="15.75" outlineLevel="2" thickBot="1" x14ac:dyDescent="0.3">
      <c r="A580" s="72" t="s">
        <v>14</v>
      </c>
      <c r="B580" s="72" t="s">
        <v>440</v>
      </c>
      <c r="C580" s="72" t="s">
        <v>2111</v>
      </c>
      <c r="D580" s="73">
        <v>0.17533386014231295</v>
      </c>
      <c r="E580" s="73">
        <v>0.8889878425811728</v>
      </c>
      <c r="F580" s="73">
        <v>4.635285832504462E-2</v>
      </c>
    </row>
    <row r="581" spans="1:6" ht="15.75" outlineLevel="2" thickBot="1" x14ac:dyDescent="0.3">
      <c r="A581" s="72" t="s">
        <v>14</v>
      </c>
      <c r="B581" s="72" t="s">
        <v>441</v>
      </c>
      <c r="C581" s="72" t="s">
        <v>2111</v>
      </c>
      <c r="D581" s="73">
        <v>3.1493066643473442E-3</v>
      </c>
      <c r="E581" s="73">
        <v>5.3113048592698022E-3</v>
      </c>
      <c r="F581" s="73">
        <v>1.0026593481821204E-3</v>
      </c>
    </row>
    <row r="582" spans="1:6" ht="15.75" outlineLevel="2" thickBot="1" x14ac:dyDescent="0.3">
      <c r="A582" s="72" t="s">
        <v>14</v>
      </c>
      <c r="B582" s="72" t="s">
        <v>367</v>
      </c>
      <c r="C582" s="72" t="s">
        <v>2102</v>
      </c>
      <c r="D582" s="73">
        <v>1.0160026139803515E-2</v>
      </c>
      <c r="E582" s="73">
        <v>1.8759461785431441E-3</v>
      </c>
      <c r="F582" s="73">
        <v>1.5540519138492652E-3</v>
      </c>
    </row>
    <row r="583" spans="1:6" ht="15.75" outlineLevel="2" thickBot="1" x14ac:dyDescent="0.3">
      <c r="A583" s="72" t="s">
        <v>14</v>
      </c>
      <c r="B583" s="72" t="s">
        <v>368</v>
      </c>
      <c r="C583" s="72" t="s">
        <v>2103</v>
      </c>
      <c r="D583" s="73">
        <v>3.678229719657836</v>
      </c>
      <c r="E583" s="73">
        <v>0.63039037969251632</v>
      </c>
      <c r="F583" s="73">
        <v>0.3341635500297957</v>
      </c>
    </row>
    <row r="584" spans="1:6" ht="15.75" outlineLevel="2" thickBot="1" x14ac:dyDescent="0.3">
      <c r="A584" s="72" t="s">
        <v>14</v>
      </c>
      <c r="B584" s="72" t="s">
        <v>369</v>
      </c>
      <c r="C584" s="72" t="s">
        <v>2103</v>
      </c>
      <c r="D584" s="73">
        <v>3.0358662138199057E-3</v>
      </c>
      <c r="E584" s="73">
        <v>5.2086364413509616E-4</v>
      </c>
      <c r="F584" s="73">
        <v>2.7137381184662025E-4</v>
      </c>
    </row>
    <row r="585" spans="1:6" ht="15.75" outlineLevel="2" thickBot="1" x14ac:dyDescent="0.3">
      <c r="A585" s="72" t="s">
        <v>14</v>
      </c>
      <c r="B585" s="72" t="s">
        <v>370</v>
      </c>
      <c r="C585" s="72" t="s">
        <v>2103</v>
      </c>
      <c r="D585" s="73">
        <v>1.563156086459583E-3</v>
      </c>
      <c r="E585" s="73">
        <v>2.7116248623486745E-4</v>
      </c>
      <c r="F585" s="73">
        <v>1.3637247767752148E-4</v>
      </c>
    </row>
    <row r="586" spans="1:6" ht="15.75" outlineLevel="2" thickBot="1" x14ac:dyDescent="0.3">
      <c r="A586" s="72" t="s">
        <v>14</v>
      </c>
      <c r="B586" s="72" t="s">
        <v>371</v>
      </c>
      <c r="C586" s="72" t="s">
        <v>2103</v>
      </c>
      <c r="D586" s="73">
        <v>1.4927705318447991E-2</v>
      </c>
      <c r="E586" s="73">
        <v>2.7504019562036332E-3</v>
      </c>
      <c r="F586" s="73">
        <v>1.4583256617697576E-3</v>
      </c>
    </row>
    <row r="587" spans="1:6" ht="15.75" outlineLevel="2" thickBot="1" x14ac:dyDescent="0.3">
      <c r="A587" s="72" t="s">
        <v>14</v>
      </c>
      <c r="B587" s="72" t="s">
        <v>372</v>
      </c>
      <c r="C587" s="72" t="s">
        <v>2103</v>
      </c>
      <c r="D587" s="73">
        <v>1.4246104759421046E-2</v>
      </c>
      <c r="E587" s="73">
        <v>2.8892664102018774E-3</v>
      </c>
      <c r="F587" s="73">
        <v>1.2482504132604075E-3</v>
      </c>
    </row>
    <row r="588" spans="1:6" ht="15.75" outlineLevel="2" thickBot="1" x14ac:dyDescent="0.3">
      <c r="A588" s="72" t="s">
        <v>14</v>
      </c>
      <c r="B588" s="72" t="s">
        <v>373</v>
      </c>
      <c r="C588" s="72" t="s">
        <v>2105</v>
      </c>
      <c r="D588" s="73">
        <v>1.1042130888981615E-2</v>
      </c>
      <c r="E588" s="73">
        <v>2.5148475245329481E-3</v>
      </c>
      <c r="F588" s="73">
        <v>2.0405057881842303E-3</v>
      </c>
    </row>
    <row r="589" spans="1:6" ht="15.75" outlineLevel="2" thickBot="1" x14ac:dyDescent="0.3">
      <c r="A589" s="72" t="s">
        <v>14</v>
      </c>
      <c r="B589" s="72" t="s">
        <v>374</v>
      </c>
      <c r="C589" s="72" t="s">
        <v>2105</v>
      </c>
      <c r="D589" s="73">
        <v>0.18178085799058838</v>
      </c>
      <c r="E589" s="73">
        <v>3.0557137040404393E-2</v>
      </c>
      <c r="F589" s="73">
        <v>1.5146348632836652E-2</v>
      </c>
    </row>
    <row r="590" spans="1:6" ht="15.75" outlineLevel="2" thickBot="1" x14ac:dyDescent="0.3">
      <c r="A590" s="72" t="s">
        <v>14</v>
      </c>
      <c r="B590" s="72" t="s">
        <v>375</v>
      </c>
      <c r="C590" s="72" t="s">
        <v>2106</v>
      </c>
      <c r="D590" s="73">
        <v>2.0552571663663239</v>
      </c>
      <c r="E590" s="73">
        <v>0.59551954539620189</v>
      </c>
      <c r="F590" s="73">
        <v>0.35949502845018272</v>
      </c>
    </row>
    <row r="591" spans="1:6" ht="15.75" outlineLevel="2" thickBot="1" x14ac:dyDescent="0.3">
      <c r="A591" s="72" t="s">
        <v>14</v>
      </c>
      <c r="B591" s="72" t="s">
        <v>376</v>
      </c>
      <c r="C591" s="72" t="s">
        <v>2106</v>
      </c>
      <c r="D591" s="73">
        <v>7.2277080961791293E-2</v>
      </c>
      <c r="E591" s="73">
        <v>1.840790653197005E-2</v>
      </c>
      <c r="F591" s="73">
        <v>1.0871077342260799E-2</v>
      </c>
    </row>
    <row r="592" spans="1:6" ht="15.75" outlineLevel="2" thickBot="1" x14ac:dyDescent="0.3">
      <c r="A592" s="72" t="s">
        <v>14</v>
      </c>
      <c r="B592" s="72" t="s">
        <v>377</v>
      </c>
      <c r="C592" s="72" t="s">
        <v>2106</v>
      </c>
      <c r="D592" s="73">
        <v>5.961210027756815E-2</v>
      </c>
      <c r="E592" s="73">
        <v>1.1002414842376768E-2</v>
      </c>
      <c r="F592" s="73">
        <v>5.6505200848087226E-3</v>
      </c>
    </row>
    <row r="593" spans="1:6" ht="15.75" outlineLevel="2" thickBot="1" x14ac:dyDescent="0.3">
      <c r="A593" s="72" t="s">
        <v>14</v>
      </c>
      <c r="B593" s="72" t="s">
        <v>378</v>
      </c>
      <c r="C593" s="72" t="s">
        <v>2106</v>
      </c>
      <c r="D593" s="73">
        <v>1.1946072457045671</v>
      </c>
      <c r="E593" s="73">
        <v>0.22934430219607083</v>
      </c>
      <c r="F593" s="73">
        <v>0.11049883628764086</v>
      </c>
    </row>
    <row r="594" spans="1:6" ht="15.75" outlineLevel="2" thickBot="1" x14ac:dyDescent="0.3">
      <c r="A594" s="72" t="s">
        <v>14</v>
      </c>
      <c r="B594" s="72" t="s">
        <v>446</v>
      </c>
      <c r="C594" s="72" t="s">
        <v>2103</v>
      </c>
      <c r="D594" s="73">
        <v>7.7536016232799349E-2</v>
      </c>
      <c r="E594" s="73">
        <v>1.5308046481178523E-2</v>
      </c>
      <c r="F594" s="73">
        <v>6.9816272674156363E-3</v>
      </c>
    </row>
    <row r="595" spans="1:6" ht="15.75" outlineLevel="2" thickBot="1" x14ac:dyDescent="0.3">
      <c r="A595" s="72" t="s">
        <v>14</v>
      </c>
      <c r="B595" s="72" t="s">
        <v>336</v>
      </c>
      <c r="C595" s="72" t="s">
        <v>2101</v>
      </c>
      <c r="D595" s="73">
        <v>0.36723335119213268</v>
      </c>
      <c r="E595" s="73">
        <v>7.6513247171050638E-2</v>
      </c>
      <c r="F595" s="73">
        <v>1.6790509473003978E-2</v>
      </c>
    </row>
    <row r="596" spans="1:6" ht="15.75" outlineLevel="2" thickBot="1" x14ac:dyDescent="0.3">
      <c r="A596" s="72" t="s">
        <v>14</v>
      </c>
      <c r="B596" s="72" t="s">
        <v>337</v>
      </c>
      <c r="C596" s="72" t="s">
        <v>2102</v>
      </c>
      <c r="D596" s="73">
        <v>5.1372480692116092E-2</v>
      </c>
      <c r="E596" s="73">
        <v>8.1594790105756279E-3</v>
      </c>
      <c r="F596" s="73">
        <v>1.6815394569553979E-3</v>
      </c>
    </row>
    <row r="597" spans="1:6" ht="15.75" outlineLevel="2" thickBot="1" x14ac:dyDescent="0.3">
      <c r="A597" s="72" t="s">
        <v>14</v>
      </c>
      <c r="B597" s="72" t="s">
        <v>338</v>
      </c>
      <c r="C597" s="72" t="s">
        <v>2102</v>
      </c>
      <c r="D597" s="73">
        <v>3.8468988744071113E-2</v>
      </c>
      <c r="E597" s="73">
        <v>6.1380297232690884E-3</v>
      </c>
      <c r="F597" s="73">
        <v>9.0186357401862173E-4</v>
      </c>
    </row>
    <row r="598" spans="1:6" ht="15.75" outlineLevel="2" thickBot="1" x14ac:dyDescent="0.3">
      <c r="A598" s="72" t="s">
        <v>14</v>
      </c>
      <c r="B598" s="72" t="s">
        <v>339</v>
      </c>
      <c r="C598" s="72" t="s">
        <v>2102</v>
      </c>
      <c r="D598" s="73">
        <v>3.308337842066944E-2</v>
      </c>
      <c r="E598" s="73">
        <v>5.8379066238948259E-3</v>
      </c>
      <c r="F598" s="73">
        <v>1.3371538180688082E-3</v>
      </c>
    </row>
    <row r="599" spans="1:6" ht="15.75" outlineLevel="2" thickBot="1" x14ac:dyDescent="0.3">
      <c r="A599" s="72" t="s">
        <v>14</v>
      </c>
      <c r="B599" s="72" t="s">
        <v>340</v>
      </c>
      <c r="C599" s="72" t="s">
        <v>2102</v>
      </c>
      <c r="D599" s="73">
        <v>7.7803525154007567E-3</v>
      </c>
      <c r="E599" s="73">
        <v>1.2243909803704746E-3</v>
      </c>
      <c r="F599" s="73">
        <v>2.4480488244764111E-4</v>
      </c>
    </row>
    <row r="600" spans="1:6" ht="15.75" outlineLevel="2" thickBot="1" x14ac:dyDescent="0.3">
      <c r="A600" s="72" t="s">
        <v>14</v>
      </c>
      <c r="B600" s="72" t="s">
        <v>341</v>
      </c>
      <c r="C600" s="72" t="s">
        <v>2102</v>
      </c>
      <c r="D600" s="73">
        <v>0.16513936919099703</v>
      </c>
      <c r="E600" s="73">
        <v>2.6083888372896481E-2</v>
      </c>
      <c r="F600" s="73">
        <v>5.4183813525677423E-3</v>
      </c>
    </row>
    <row r="601" spans="1:6" ht="15.75" outlineLevel="2" thickBot="1" x14ac:dyDescent="0.3">
      <c r="A601" s="72" t="s">
        <v>14</v>
      </c>
      <c r="B601" s="72" t="s">
        <v>342</v>
      </c>
      <c r="C601" s="72" t="s">
        <v>2102</v>
      </c>
      <c r="D601" s="73">
        <v>0.21575274275709641</v>
      </c>
      <c r="E601" s="73">
        <v>4.5727952981962854E-2</v>
      </c>
      <c r="F601" s="73">
        <v>1.0364392052917799E-2</v>
      </c>
    </row>
    <row r="602" spans="1:6" ht="15.75" outlineLevel="2" thickBot="1" x14ac:dyDescent="0.3">
      <c r="A602" s="72" t="s">
        <v>14</v>
      </c>
      <c r="B602" s="72" t="s">
        <v>343</v>
      </c>
      <c r="C602" s="72" t="s">
        <v>2102</v>
      </c>
      <c r="D602" s="73">
        <v>4.929610407372486E-2</v>
      </c>
      <c r="E602" s="73">
        <v>8.9502751771205445E-3</v>
      </c>
      <c r="F602" s="73">
        <v>1.1257089894422449E-3</v>
      </c>
    </row>
    <row r="603" spans="1:6" ht="15.75" outlineLevel="2" thickBot="1" x14ac:dyDescent="0.3">
      <c r="A603" s="72" t="s">
        <v>14</v>
      </c>
      <c r="B603" s="72" t="s">
        <v>344</v>
      </c>
      <c r="C603" s="72" t="s">
        <v>2102</v>
      </c>
      <c r="D603" s="73">
        <v>0.13154172012732879</v>
      </c>
      <c r="E603" s="73">
        <v>2.2630827845186923E-2</v>
      </c>
      <c r="F603" s="73">
        <v>5.2247037114305705E-3</v>
      </c>
    </row>
    <row r="604" spans="1:6" ht="15.75" outlineLevel="2" thickBot="1" x14ac:dyDescent="0.3">
      <c r="A604" s="72" t="s">
        <v>14</v>
      </c>
      <c r="B604" s="72" t="s">
        <v>345</v>
      </c>
      <c r="C604" s="72" t="s">
        <v>2102</v>
      </c>
      <c r="D604" s="73">
        <v>2.0430340444093305E-2</v>
      </c>
      <c r="E604" s="73">
        <v>3.3907828594764424E-3</v>
      </c>
      <c r="F604" s="73">
        <v>7.8103325107118466E-4</v>
      </c>
    </row>
    <row r="605" spans="1:6" ht="15.75" outlineLevel="2" thickBot="1" x14ac:dyDescent="0.3">
      <c r="A605" s="72" t="s">
        <v>14</v>
      </c>
      <c r="B605" s="72" t="s">
        <v>346</v>
      </c>
      <c r="C605" s="72" t="s">
        <v>2102</v>
      </c>
      <c r="D605" s="73">
        <v>0.12674187307218449</v>
      </c>
      <c r="E605" s="73">
        <v>1.988019639733345E-2</v>
      </c>
      <c r="F605" s="73">
        <v>4.2804593650257747E-3</v>
      </c>
    </row>
    <row r="606" spans="1:6" ht="15.75" outlineLevel="2" thickBot="1" x14ac:dyDescent="0.3">
      <c r="A606" s="72" t="s">
        <v>14</v>
      </c>
      <c r="B606" s="72" t="s">
        <v>347</v>
      </c>
      <c r="C606" s="72" t="s">
        <v>2102</v>
      </c>
      <c r="D606" s="73">
        <v>0.1401780531313068</v>
      </c>
      <c r="E606" s="73">
        <v>2.1219222496092611E-2</v>
      </c>
      <c r="F606" s="73">
        <v>3.526402766494823E-3</v>
      </c>
    </row>
    <row r="607" spans="1:6" ht="15.75" outlineLevel="2" thickBot="1" x14ac:dyDescent="0.3">
      <c r="A607" s="72" t="s">
        <v>14</v>
      </c>
      <c r="B607" s="72" t="s">
        <v>348</v>
      </c>
      <c r="C607" s="72" t="s">
        <v>2102</v>
      </c>
      <c r="D607" s="73">
        <v>1.1154104196069653E-2</v>
      </c>
      <c r="E607" s="73">
        <v>1.7531197536668369E-3</v>
      </c>
      <c r="F607" s="73">
        <v>2.4813357007942089E-4</v>
      </c>
    </row>
    <row r="608" spans="1:6" ht="15.75" outlineLevel="2" thickBot="1" x14ac:dyDescent="0.3">
      <c r="A608" s="72" t="s">
        <v>14</v>
      </c>
      <c r="B608" s="72" t="s">
        <v>349</v>
      </c>
      <c r="C608" s="72" t="s">
        <v>2102</v>
      </c>
      <c r="D608" s="73">
        <v>0.44521346803749889</v>
      </c>
      <c r="E608" s="73">
        <v>8.0611605781147996E-2</v>
      </c>
      <c r="F608" s="73">
        <v>1.8401509196090945E-2</v>
      </c>
    </row>
    <row r="609" spans="1:6" ht="15.75" outlineLevel="2" thickBot="1" x14ac:dyDescent="0.3">
      <c r="A609" s="72" t="s">
        <v>14</v>
      </c>
      <c r="B609" s="72" t="s">
        <v>350</v>
      </c>
      <c r="C609" s="72" t="s">
        <v>2102</v>
      </c>
      <c r="D609" s="73">
        <v>0.23896383533952459</v>
      </c>
      <c r="E609" s="73">
        <v>4.4097124364587556E-2</v>
      </c>
      <c r="F609" s="73">
        <v>1.0256982434036284E-2</v>
      </c>
    </row>
    <row r="610" spans="1:6" ht="15.75" outlineLevel="2" thickBot="1" x14ac:dyDescent="0.3">
      <c r="A610" s="72" t="s">
        <v>14</v>
      </c>
      <c r="B610" s="72" t="s">
        <v>351</v>
      </c>
      <c r="C610" s="72" t="s">
        <v>2103</v>
      </c>
      <c r="D610" s="73">
        <v>1.4930733022779235</v>
      </c>
      <c r="E610" s="73">
        <v>0.27203769606904249</v>
      </c>
      <c r="F610" s="73">
        <v>5.8328482233624003E-2</v>
      </c>
    </row>
    <row r="611" spans="1:6" ht="15.75" outlineLevel="2" thickBot="1" x14ac:dyDescent="0.3">
      <c r="A611" s="72" t="s">
        <v>14</v>
      </c>
      <c r="B611" s="72" t="s">
        <v>352</v>
      </c>
      <c r="C611" s="72" t="s">
        <v>2103</v>
      </c>
      <c r="D611" s="73">
        <v>47.325491852693702</v>
      </c>
      <c r="E611" s="73">
        <v>7.8331423026912397</v>
      </c>
      <c r="F611" s="73">
        <v>1.1596090211280987</v>
      </c>
    </row>
    <row r="612" spans="1:6" ht="15.75" outlineLevel="2" thickBot="1" x14ac:dyDescent="0.3">
      <c r="A612" s="72" t="s">
        <v>14</v>
      </c>
      <c r="B612" s="72" t="s">
        <v>353</v>
      </c>
      <c r="C612" s="72" t="s">
        <v>2103</v>
      </c>
      <c r="D612" s="73">
        <v>0.291806112895382</v>
      </c>
      <c r="E612" s="73">
        <v>5.1793590507584447E-2</v>
      </c>
      <c r="F612" s="73">
        <v>6.9037363656520882E-3</v>
      </c>
    </row>
    <row r="613" spans="1:6" ht="15.75" outlineLevel="2" thickBot="1" x14ac:dyDescent="0.3">
      <c r="A613" s="72" t="s">
        <v>14</v>
      </c>
      <c r="B613" s="72" t="s">
        <v>354</v>
      </c>
      <c r="C613" s="72" t="s">
        <v>2103</v>
      </c>
      <c r="D613" s="73">
        <v>9.8876688665553839E-2</v>
      </c>
      <c r="E613" s="73">
        <v>1.679922833005144E-2</v>
      </c>
      <c r="F613" s="73">
        <v>2.3094366409313252E-3</v>
      </c>
    </row>
    <row r="614" spans="1:6" ht="15.75" outlineLevel="2" thickBot="1" x14ac:dyDescent="0.3">
      <c r="A614" s="72" t="s">
        <v>14</v>
      </c>
      <c r="B614" s="72" t="s">
        <v>355</v>
      </c>
      <c r="C614" s="72" t="s">
        <v>2103</v>
      </c>
      <c r="D614" s="73">
        <v>7.2057579290590618E-2</v>
      </c>
      <c r="E614" s="73">
        <v>1.1637053944364914E-2</v>
      </c>
      <c r="F614" s="73">
        <v>2.4659043722270132E-3</v>
      </c>
    </row>
    <row r="615" spans="1:6" ht="15.75" outlineLevel="2" thickBot="1" x14ac:dyDescent="0.3">
      <c r="A615" s="72" t="s">
        <v>14</v>
      </c>
      <c r="B615" s="72" t="s">
        <v>356</v>
      </c>
      <c r="C615" s="72" t="s">
        <v>2103</v>
      </c>
      <c r="D615" s="73">
        <v>0.15027359279801158</v>
      </c>
      <c r="E615" s="73">
        <v>2.9104701464450072E-2</v>
      </c>
      <c r="F615" s="73">
        <v>3.4612007924311383E-3</v>
      </c>
    </row>
    <row r="616" spans="1:6" ht="15.75" outlineLevel="2" thickBot="1" x14ac:dyDescent="0.3">
      <c r="A616" s="72" t="s">
        <v>14</v>
      </c>
      <c r="B616" s="72" t="s">
        <v>357</v>
      </c>
      <c r="C616" s="72" t="s">
        <v>2104</v>
      </c>
      <c r="D616" s="73">
        <v>1.7663129703736034</v>
      </c>
      <c r="E616" s="73">
        <v>0.29179448252770818</v>
      </c>
      <c r="F616" s="73">
        <v>4.1981492542255798E-2</v>
      </c>
    </row>
    <row r="617" spans="1:6" ht="15.75" outlineLevel="2" thickBot="1" x14ac:dyDescent="0.3">
      <c r="A617" s="72" t="s">
        <v>14</v>
      </c>
      <c r="B617" s="72" t="s">
        <v>358</v>
      </c>
      <c r="C617" s="72" t="s">
        <v>2105</v>
      </c>
      <c r="D617" s="73">
        <v>4.5959115845373381E-3</v>
      </c>
      <c r="E617" s="73">
        <v>1.0458349802774595E-3</v>
      </c>
      <c r="F617" s="73">
        <v>2.3841043498014347E-4</v>
      </c>
    </row>
    <row r="618" spans="1:6" ht="15.75" outlineLevel="2" thickBot="1" x14ac:dyDescent="0.3">
      <c r="A618" s="72" t="s">
        <v>14</v>
      </c>
      <c r="B618" s="72" t="s">
        <v>359</v>
      </c>
      <c r="C618" s="72" t="s">
        <v>2105</v>
      </c>
      <c r="D618" s="73">
        <v>1.556741315501087E-3</v>
      </c>
      <c r="E618" s="73">
        <v>2.5051445428827797E-4</v>
      </c>
      <c r="F618" s="73">
        <v>3.4543494538075853E-5</v>
      </c>
    </row>
    <row r="619" spans="1:6" ht="15.75" outlineLevel="2" thickBot="1" x14ac:dyDescent="0.3">
      <c r="A619" s="72" t="s">
        <v>14</v>
      </c>
      <c r="B619" s="72" t="s">
        <v>360</v>
      </c>
      <c r="C619" s="72" t="s">
        <v>2106</v>
      </c>
      <c r="D619" s="73">
        <v>5.3305801924633309</v>
      </c>
      <c r="E619" s="73">
        <v>1.5054868994954229</v>
      </c>
      <c r="F619" s="73">
        <v>0.25517634960465058</v>
      </c>
    </row>
    <row r="620" spans="1:6" ht="15.75" outlineLevel="2" thickBot="1" x14ac:dyDescent="0.3">
      <c r="A620" s="72" t="s">
        <v>14</v>
      </c>
      <c r="B620" s="72" t="s">
        <v>361</v>
      </c>
      <c r="C620" s="72" t="s">
        <v>2106</v>
      </c>
      <c r="D620" s="73">
        <v>0.76741850349759821</v>
      </c>
      <c r="E620" s="73">
        <v>0.18508794696527348</v>
      </c>
      <c r="F620" s="73">
        <v>3.0025660807850088E-2</v>
      </c>
    </row>
    <row r="621" spans="1:6" ht="15.75" outlineLevel="2" thickBot="1" x14ac:dyDescent="0.3">
      <c r="A621" s="72" t="s">
        <v>14</v>
      </c>
      <c r="B621" s="72" t="s">
        <v>362</v>
      </c>
      <c r="C621" s="72" t="s">
        <v>2106</v>
      </c>
      <c r="D621" s="73">
        <v>0.60451303492819308</v>
      </c>
      <c r="E621" s="73">
        <v>0.10953266937699355</v>
      </c>
      <c r="F621" s="73">
        <v>1.5655639137014472E-2</v>
      </c>
    </row>
    <row r="622" spans="1:6" ht="15.75" outlineLevel="2" thickBot="1" x14ac:dyDescent="0.3">
      <c r="A622" s="72" t="s">
        <v>14</v>
      </c>
      <c r="B622" s="72" t="s">
        <v>363</v>
      </c>
      <c r="C622" s="72" t="s">
        <v>2106</v>
      </c>
      <c r="D622" s="73">
        <v>0.8837971789882979</v>
      </c>
      <c r="E622" s="73">
        <v>0.14133936025592789</v>
      </c>
      <c r="F622" s="73">
        <v>2.5917818218418744E-2</v>
      </c>
    </row>
    <row r="623" spans="1:6" ht="15.75" outlineLevel="2" thickBot="1" x14ac:dyDescent="0.3">
      <c r="A623" s="72" t="s">
        <v>14</v>
      </c>
      <c r="B623" s="72" t="s">
        <v>364</v>
      </c>
      <c r="C623" s="72" t="s">
        <v>2106</v>
      </c>
      <c r="D623" s="73">
        <v>2.3777978621267019E-2</v>
      </c>
      <c r="E623" s="73">
        <v>4.144571164368705E-3</v>
      </c>
      <c r="F623" s="73">
        <v>8.9717543376671856E-4</v>
      </c>
    </row>
    <row r="624" spans="1:6" ht="15.75" outlineLevel="2" thickBot="1" x14ac:dyDescent="0.3">
      <c r="A624" s="72" t="s">
        <v>14</v>
      </c>
      <c r="B624" s="72" t="s">
        <v>365</v>
      </c>
      <c r="C624" s="72" t="s">
        <v>2106</v>
      </c>
      <c r="D624" s="73">
        <v>8.1868674872596133E-3</v>
      </c>
      <c r="E624" s="73">
        <v>1.5206529452400479E-3</v>
      </c>
      <c r="F624" s="73">
        <v>2.1267356016666043E-4</v>
      </c>
    </row>
    <row r="625" spans="1:6" ht="15.75" outlineLevel="2" thickBot="1" x14ac:dyDescent="0.3">
      <c r="A625" s="72" t="s">
        <v>14</v>
      </c>
      <c r="B625" s="72" t="s">
        <v>444</v>
      </c>
      <c r="C625" s="72" t="s">
        <v>2112</v>
      </c>
      <c r="D625" s="73">
        <v>4.1815812992452286E-3</v>
      </c>
      <c r="E625" s="73">
        <v>5.9985731998724902E-4</v>
      </c>
      <c r="F625" s="73">
        <v>1.2694898904764388E-4</v>
      </c>
    </row>
    <row r="626" spans="1:6" ht="15.75" outlineLevel="2" thickBot="1" x14ac:dyDescent="0.3">
      <c r="A626" s="72" t="s">
        <v>14</v>
      </c>
      <c r="B626" s="72" t="s">
        <v>335</v>
      </c>
      <c r="C626" s="72" t="s">
        <v>2100</v>
      </c>
      <c r="D626" s="73">
        <v>7.3478765288183187E-3</v>
      </c>
      <c r="E626" s="73">
        <v>2.0358419123703113E-4</v>
      </c>
      <c r="F626" s="73">
        <v>2.0914269655495098E-4</v>
      </c>
    </row>
    <row r="627" spans="1:6" ht="15.75" outlineLevel="2" thickBot="1" x14ac:dyDescent="0.3">
      <c r="A627" s="72" t="s">
        <v>14</v>
      </c>
      <c r="B627" s="72" t="s">
        <v>436</v>
      </c>
      <c r="C627" s="72" t="s">
        <v>2100</v>
      </c>
      <c r="D627" s="73">
        <v>5.700862236231668E-3</v>
      </c>
      <c r="E627" s="73">
        <v>1.2857365768719979E-2</v>
      </c>
      <c r="F627" s="73">
        <v>8.3069471852862612E-4</v>
      </c>
    </row>
    <row r="628" spans="1:6" ht="15.75" outlineLevel="2" thickBot="1" x14ac:dyDescent="0.3">
      <c r="A628" s="72" t="s">
        <v>14</v>
      </c>
      <c r="B628" s="72" t="s">
        <v>366</v>
      </c>
      <c r="C628" s="72" t="s">
        <v>2100</v>
      </c>
      <c r="D628" s="73">
        <v>6.176135940981107E-4</v>
      </c>
      <c r="E628" s="73">
        <v>1.031809168210043E-4</v>
      </c>
      <c r="F628" s="73">
        <v>1.4159904642314892E-5</v>
      </c>
    </row>
    <row r="629" spans="1:6" ht="15.75" outlineLevel="1" thickBot="1" x14ac:dyDescent="0.3">
      <c r="A629" s="76" t="s">
        <v>1643</v>
      </c>
      <c r="B629" s="72"/>
      <c r="C629" s="72"/>
      <c r="D629" s="73">
        <f>SUBTOTAL(9,D420:D628)</f>
        <v>6671.2075141948408</v>
      </c>
      <c r="E629" s="73">
        <f>SUBTOTAL(9,E420:E628)</f>
        <v>284.30287937170067</v>
      </c>
      <c r="F629" s="73">
        <f>SUBTOTAL(9,F420:F628)</f>
        <v>444.61186066973335</v>
      </c>
    </row>
    <row r="630" spans="1:6" ht="15.75" outlineLevel="2" thickBot="1" x14ac:dyDescent="0.3">
      <c r="A630" s="72" t="s">
        <v>15</v>
      </c>
      <c r="B630" s="72" t="s">
        <v>239</v>
      </c>
      <c r="C630" s="72" t="s">
        <v>2101</v>
      </c>
      <c r="D630" s="73">
        <v>48.154163068991885</v>
      </c>
      <c r="E630" s="73">
        <v>0.5061439600520331</v>
      </c>
      <c r="F630" s="73">
        <v>47.289061585544339</v>
      </c>
    </row>
    <row r="631" spans="1:6" ht="15.75" outlineLevel="2" thickBot="1" x14ac:dyDescent="0.3">
      <c r="A631" s="72" t="s">
        <v>15</v>
      </c>
      <c r="B631" s="72" t="s">
        <v>240</v>
      </c>
      <c r="C631" s="72" t="s">
        <v>2101</v>
      </c>
      <c r="D631" s="73">
        <v>25.663950157152851</v>
      </c>
      <c r="E631" s="73">
        <v>0.25738651741225127</v>
      </c>
      <c r="F631" s="73">
        <v>12.101991789696424</v>
      </c>
    </row>
    <row r="632" spans="1:6" ht="15.75" outlineLevel="2" thickBot="1" x14ac:dyDescent="0.3">
      <c r="A632" s="72" t="s">
        <v>15</v>
      </c>
      <c r="B632" s="72" t="s">
        <v>241</v>
      </c>
      <c r="C632" s="72" t="s">
        <v>2101</v>
      </c>
      <c r="D632" s="73">
        <v>47.162656518597139</v>
      </c>
      <c r="E632" s="73">
        <v>0.41858984159667595</v>
      </c>
      <c r="F632" s="73">
        <v>1.5117753924726931</v>
      </c>
    </row>
    <row r="633" spans="1:6" ht="15.75" outlineLevel="2" thickBot="1" x14ac:dyDescent="0.3">
      <c r="A633" s="72" t="s">
        <v>15</v>
      </c>
      <c r="B633" s="72" t="s">
        <v>242</v>
      </c>
      <c r="C633" s="72" t="s">
        <v>2102</v>
      </c>
      <c r="D633" s="73">
        <v>10.548710702981653</v>
      </c>
      <c r="E633" s="73">
        <v>6.373598053610588E-2</v>
      </c>
      <c r="F633" s="73">
        <v>2.5272975745405888</v>
      </c>
    </row>
    <row r="634" spans="1:6" ht="15.75" outlineLevel="2" thickBot="1" x14ac:dyDescent="0.3">
      <c r="A634" s="72" t="s">
        <v>15</v>
      </c>
      <c r="B634" s="72" t="s">
        <v>243</v>
      </c>
      <c r="C634" s="72" t="s">
        <v>2102</v>
      </c>
      <c r="D634" s="73">
        <v>0.39708433037520552</v>
      </c>
      <c r="E634" s="73">
        <v>4.2572249169531232E-3</v>
      </c>
      <c r="F634" s="73">
        <v>8.801890569114984E-2</v>
      </c>
    </row>
    <row r="635" spans="1:6" ht="15.75" outlineLevel="2" thickBot="1" x14ac:dyDescent="0.3">
      <c r="A635" s="72" t="s">
        <v>15</v>
      </c>
      <c r="B635" s="72" t="s">
        <v>244</v>
      </c>
      <c r="C635" s="72" t="s">
        <v>2102</v>
      </c>
      <c r="D635" s="73">
        <v>0.47935242117501975</v>
      </c>
      <c r="E635" s="73">
        <v>5.0980944725335254E-3</v>
      </c>
      <c r="F635" s="73">
        <v>0.10516606169007321</v>
      </c>
    </row>
    <row r="636" spans="1:6" ht="15.75" outlineLevel="2" thickBot="1" x14ac:dyDescent="0.3">
      <c r="A636" s="72" t="s">
        <v>15</v>
      </c>
      <c r="B636" s="72" t="s">
        <v>245</v>
      </c>
      <c r="C636" s="72" t="s">
        <v>2102</v>
      </c>
      <c r="D636" s="73">
        <v>3.4824810090658491E-3</v>
      </c>
      <c r="E636" s="73">
        <v>3.5668276781983832E-5</v>
      </c>
      <c r="F636" s="73">
        <v>8.7304069465385728E-4</v>
      </c>
    </row>
    <row r="637" spans="1:6" ht="15.75" outlineLevel="2" thickBot="1" x14ac:dyDescent="0.3">
      <c r="A637" s="72" t="s">
        <v>15</v>
      </c>
      <c r="B637" s="72" t="s">
        <v>246</v>
      </c>
      <c r="C637" s="72" t="s">
        <v>2102</v>
      </c>
      <c r="D637" s="73">
        <v>27.627076720171306</v>
      </c>
      <c r="E637" s="73">
        <v>0.1675265065347705</v>
      </c>
      <c r="F637" s="73">
        <v>6.4915753274040071</v>
      </c>
    </row>
    <row r="638" spans="1:6" ht="15.75" outlineLevel="2" thickBot="1" x14ac:dyDescent="0.3">
      <c r="A638" s="72" t="s">
        <v>15</v>
      </c>
      <c r="B638" s="72" t="s">
        <v>247</v>
      </c>
      <c r="C638" s="72" t="s">
        <v>2102</v>
      </c>
      <c r="D638" s="73">
        <v>9.8146608770121532E-2</v>
      </c>
      <c r="E638" s="73">
        <v>1.0052383669590307E-3</v>
      </c>
      <c r="F638" s="73">
        <v>2.1534558710723264E-2</v>
      </c>
    </row>
    <row r="639" spans="1:6" ht="15.75" outlineLevel="2" thickBot="1" x14ac:dyDescent="0.3">
      <c r="A639" s="72" t="s">
        <v>15</v>
      </c>
      <c r="B639" s="72" t="s">
        <v>248</v>
      </c>
      <c r="C639" s="72" t="s">
        <v>2103</v>
      </c>
      <c r="D639" s="73">
        <v>0.24723250858164741</v>
      </c>
      <c r="E639" s="73">
        <v>2.532203824330225E-3</v>
      </c>
      <c r="F639" s="73">
        <v>5.9071672940402969E-2</v>
      </c>
    </row>
    <row r="640" spans="1:6" ht="15.75" outlineLevel="2" thickBot="1" x14ac:dyDescent="0.3">
      <c r="A640" s="72" t="s">
        <v>15</v>
      </c>
      <c r="B640" s="72" t="s">
        <v>249</v>
      </c>
      <c r="C640" s="72" t="s">
        <v>2103</v>
      </c>
      <c r="D640" s="73">
        <v>1.8918579945235093E-2</v>
      </c>
      <c r="E640" s="73">
        <v>1.937677435847243E-4</v>
      </c>
      <c r="F640" s="73">
        <v>4.3597731958110357E-3</v>
      </c>
    </row>
    <row r="641" spans="1:6" ht="15.75" outlineLevel="2" thickBot="1" x14ac:dyDescent="0.3">
      <c r="A641" s="72" t="s">
        <v>15</v>
      </c>
      <c r="B641" s="72" t="s">
        <v>250</v>
      </c>
      <c r="C641" s="72" t="s">
        <v>2104</v>
      </c>
      <c r="D641" s="73">
        <v>1.4594619643715208</v>
      </c>
      <c r="E641" s="73">
        <v>1.6894878329239513E-2</v>
      </c>
      <c r="F641" s="73">
        <v>0.38598012448772639</v>
      </c>
    </row>
    <row r="642" spans="1:6" ht="15.75" outlineLevel="2" thickBot="1" x14ac:dyDescent="0.3">
      <c r="A642" s="72" t="s">
        <v>15</v>
      </c>
      <c r="B642" s="72" t="s">
        <v>251</v>
      </c>
      <c r="C642" s="72" t="s">
        <v>2104</v>
      </c>
      <c r="D642" s="73">
        <v>8.918643769084591</v>
      </c>
      <c r="E642" s="73">
        <v>0.10212936399467926</v>
      </c>
      <c r="F642" s="73">
        <v>2.1478254511582899</v>
      </c>
    </row>
    <row r="643" spans="1:6" ht="15.75" outlineLevel="2" thickBot="1" x14ac:dyDescent="0.3">
      <c r="A643" s="72" t="s">
        <v>15</v>
      </c>
      <c r="B643" s="72" t="s">
        <v>252</v>
      </c>
      <c r="C643" s="72" t="s">
        <v>2104</v>
      </c>
      <c r="D643" s="73">
        <v>20.191633245263368</v>
      </c>
      <c r="E643" s="73">
        <v>0.22554014586053714</v>
      </c>
      <c r="F643" s="73">
        <v>7.0858108344935689</v>
      </c>
    </row>
    <row r="644" spans="1:6" ht="15.75" outlineLevel="2" thickBot="1" x14ac:dyDescent="0.3">
      <c r="A644" s="72" t="s">
        <v>15</v>
      </c>
      <c r="B644" s="72" t="s">
        <v>253</v>
      </c>
      <c r="C644" s="72" t="s">
        <v>2104</v>
      </c>
      <c r="D644" s="73">
        <v>156.15296172685143</v>
      </c>
      <c r="E644" s="73">
        <v>0.97998011292784237</v>
      </c>
      <c r="F644" s="73">
        <v>43.76875998728719</v>
      </c>
    </row>
    <row r="645" spans="1:6" ht="15.75" outlineLevel="2" thickBot="1" x14ac:dyDescent="0.3">
      <c r="A645" s="72" t="s">
        <v>15</v>
      </c>
      <c r="B645" s="72" t="s">
        <v>254</v>
      </c>
      <c r="C645" s="72" t="s">
        <v>2104</v>
      </c>
      <c r="D645" s="73">
        <v>25.887128042919453</v>
      </c>
      <c r="E645" s="73">
        <v>0.31619132821493645</v>
      </c>
      <c r="F645" s="73">
        <v>7.6780401126098203</v>
      </c>
    </row>
    <row r="646" spans="1:6" ht="15.75" outlineLevel="2" thickBot="1" x14ac:dyDescent="0.3">
      <c r="A646" s="72" t="s">
        <v>15</v>
      </c>
      <c r="B646" s="72" t="s">
        <v>255</v>
      </c>
      <c r="C646" s="72" t="s">
        <v>2104</v>
      </c>
      <c r="D646" s="73">
        <v>85.348943021068592</v>
      </c>
      <c r="E646" s="73">
        <v>0.86027129336644437</v>
      </c>
      <c r="F646" s="73">
        <v>21.87833242344945</v>
      </c>
    </row>
    <row r="647" spans="1:6" ht="15.75" outlineLevel="2" thickBot="1" x14ac:dyDescent="0.3">
      <c r="A647" s="72" t="s">
        <v>15</v>
      </c>
      <c r="B647" s="72" t="s">
        <v>256</v>
      </c>
      <c r="C647" s="72" t="s">
        <v>2104</v>
      </c>
      <c r="D647" s="73">
        <v>17.672216183180435</v>
      </c>
      <c r="E647" s="73">
        <v>0.20212296917678116</v>
      </c>
      <c r="F647" s="73">
        <v>4.6130668614696209</v>
      </c>
    </row>
    <row r="648" spans="1:6" ht="15.75" outlineLevel="2" thickBot="1" x14ac:dyDescent="0.3">
      <c r="A648" s="72" t="s">
        <v>15</v>
      </c>
      <c r="B648" s="72" t="s">
        <v>257</v>
      </c>
      <c r="C648" s="72" t="s">
        <v>2104</v>
      </c>
      <c r="D648" s="73">
        <v>95.107178520192448</v>
      </c>
      <c r="E648" s="73">
        <v>0.79754040531688064</v>
      </c>
      <c r="F648" s="73">
        <v>21.869763273940055</v>
      </c>
    </row>
    <row r="649" spans="1:6" ht="15.75" outlineLevel="2" thickBot="1" x14ac:dyDescent="0.3">
      <c r="A649" s="72" t="s">
        <v>15</v>
      </c>
      <c r="B649" s="72" t="s">
        <v>258</v>
      </c>
      <c r="C649" s="72" t="s">
        <v>2104</v>
      </c>
      <c r="D649" s="73">
        <v>22.278428579649617</v>
      </c>
      <c r="E649" s="73">
        <v>7.4507768326619345E-2</v>
      </c>
      <c r="F649" s="73">
        <v>8.5257632236728416</v>
      </c>
    </row>
    <row r="650" spans="1:6" ht="15.75" outlineLevel="2" thickBot="1" x14ac:dyDescent="0.3">
      <c r="A650" s="72" t="s">
        <v>15</v>
      </c>
      <c r="B650" s="72" t="s">
        <v>259</v>
      </c>
      <c r="C650" s="72" t="s">
        <v>2104</v>
      </c>
      <c r="D650" s="73">
        <v>65.116641137604461</v>
      </c>
      <c r="E650" s="73">
        <v>0.2177711066426235</v>
      </c>
      <c r="F650" s="73">
        <v>24.104642906398119</v>
      </c>
    </row>
    <row r="651" spans="1:6" ht="15.75" outlineLevel="2" thickBot="1" x14ac:dyDescent="0.3">
      <c r="A651" s="72" t="s">
        <v>15</v>
      </c>
      <c r="B651" s="72" t="s">
        <v>260</v>
      </c>
      <c r="C651" s="72" t="s">
        <v>2104</v>
      </c>
      <c r="D651" s="73">
        <v>3.9357048402182501E-2</v>
      </c>
      <c r="E651" s="73">
        <v>4.2937721885795698E-4</v>
      </c>
      <c r="F651" s="73">
        <v>8.1388001311335639E-3</v>
      </c>
    </row>
    <row r="652" spans="1:6" ht="15.75" outlineLevel="2" thickBot="1" x14ac:dyDescent="0.3">
      <c r="A652" s="72" t="s">
        <v>15</v>
      </c>
      <c r="B652" s="72" t="s">
        <v>261</v>
      </c>
      <c r="C652" s="72" t="s">
        <v>2105</v>
      </c>
      <c r="D652" s="73">
        <v>5.8926672058696027E-2</v>
      </c>
      <c r="E652" s="73">
        <v>7.4032130134722859E-4</v>
      </c>
      <c r="F652" s="73">
        <v>1.4119793383542219E-2</v>
      </c>
    </row>
    <row r="653" spans="1:6" ht="15.75" outlineLevel="2" thickBot="1" x14ac:dyDescent="0.3">
      <c r="A653" s="72" t="s">
        <v>15</v>
      </c>
      <c r="B653" s="72" t="s">
        <v>262</v>
      </c>
      <c r="C653" s="72" t="s">
        <v>2106</v>
      </c>
      <c r="D653" s="73">
        <v>2.0436751425940365</v>
      </c>
      <c r="E653" s="73">
        <v>2.2241910383974155E-2</v>
      </c>
      <c r="F653" s="73">
        <v>0.57373658646477244</v>
      </c>
    </row>
    <row r="654" spans="1:6" ht="15.75" outlineLevel="2" thickBot="1" x14ac:dyDescent="0.3">
      <c r="A654" s="72" t="s">
        <v>15</v>
      </c>
      <c r="B654" s="72" t="s">
        <v>263</v>
      </c>
      <c r="C654" s="72" t="s">
        <v>2106</v>
      </c>
      <c r="D654" s="73">
        <v>13.268713901663197</v>
      </c>
      <c r="E654" s="73">
        <v>0.1515813230407364</v>
      </c>
      <c r="F654" s="73">
        <v>4.0700044891231428</v>
      </c>
    </row>
    <row r="655" spans="1:6" ht="15.75" outlineLevel="2" thickBot="1" x14ac:dyDescent="0.3">
      <c r="A655" s="72" t="s">
        <v>15</v>
      </c>
      <c r="B655" s="72" t="s">
        <v>264</v>
      </c>
      <c r="C655" s="72" t="s">
        <v>2106</v>
      </c>
      <c r="D655" s="73">
        <v>5.0845513738680308E-3</v>
      </c>
      <c r="E655" s="73">
        <v>5.2077047240747077E-5</v>
      </c>
      <c r="F655" s="73">
        <v>1.3732195542807935E-3</v>
      </c>
    </row>
    <row r="656" spans="1:6" ht="15.75" outlineLevel="2" thickBot="1" x14ac:dyDescent="0.3">
      <c r="A656" s="72" t="s">
        <v>15</v>
      </c>
      <c r="B656" s="72" t="s">
        <v>265</v>
      </c>
      <c r="C656" s="72" t="s">
        <v>2106</v>
      </c>
      <c r="D656" s="73">
        <v>8.8690520510173537E-2</v>
      </c>
      <c r="E656" s="73">
        <v>9.0838868944056875E-4</v>
      </c>
      <c r="F656" s="73">
        <v>2.5149427271255385E-2</v>
      </c>
    </row>
    <row r="657" spans="1:6" ht="15.75" outlineLevel="2" thickBot="1" x14ac:dyDescent="0.3">
      <c r="A657" s="72" t="s">
        <v>15</v>
      </c>
      <c r="B657" s="72" t="s">
        <v>266</v>
      </c>
      <c r="C657" s="72" t="s">
        <v>2107</v>
      </c>
      <c r="D657" s="73">
        <v>2.3103100636444616</v>
      </c>
      <c r="E657" s="73">
        <v>1.3272472693902268E-2</v>
      </c>
      <c r="F657" s="73">
        <v>0.59243686761839265</v>
      </c>
    </row>
    <row r="658" spans="1:6" ht="15.75" outlineLevel="2" thickBot="1" x14ac:dyDescent="0.3">
      <c r="A658" s="72" t="s">
        <v>15</v>
      </c>
      <c r="B658" s="72" t="s">
        <v>267</v>
      </c>
      <c r="C658" s="72" t="s">
        <v>2101</v>
      </c>
      <c r="D658" s="73">
        <v>18.409566439905895</v>
      </c>
      <c r="E658" s="73">
        <v>0.35480344504738176</v>
      </c>
      <c r="F658" s="73">
        <v>2.0648345384618496</v>
      </c>
    </row>
    <row r="659" spans="1:6" ht="15.75" outlineLevel="2" thickBot="1" x14ac:dyDescent="0.3">
      <c r="A659" s="72" t="s">
        <v>15</v>
      </c>
      <c r="B659" s="72" t="s">
        <v>268</v>
      </c>
      <c r="C659" s="72" t="s">
        <v>2101</v>
      </c>
      <c r="D659" s="73">
        <v>213.17574579076464</v>
      </c>
      <c r="E659" s="73">
        <v>2.6020056963068559</v>
      </c>
      <c r="F659" s="73">
        <v>21.156073777114628</v>
      </c>
    </row>
    <row r="660" spans="1:6" ht="15.75" outlineLevel="2" thickBot="1" x14ac:dyDescent="0.3">
      <c r="A660" s="72" t="s">
        <v>15</v>
      </c>
      <c r="B660" s="72" t="s">
        <v>269</v>
      </c>
      <c r="C660" s="72" t="s">
        <v>2101</v>
      </c>
      <c r="D660" s="73">
        <v>210.63739925718468</v>
      </c>
      <c r="E660" s="73">
        <v>1.6964817865910629</v>
      </c>
      <c r="F660" s="73">
        <v>4.4697961812248925</v>
      </c>
    </row>
    <row r="661" spans="1:6" ht="15.75" outlineLevel="2" thickBot="1" x14ac:dyDescent="0.3">
      <c r="A661" s="72" t="s">
        <v>15</v>
      </c>
      <c r="B661" s="72" t="s">
        <v>270</v>
      </c>
      <c r="C661" s="72" t="s">
        <v>2101</v>
      </c>
      <c r="D661" s="73">
        <v>53.437572327286169</v>
      </c>
      <c r="E661" s="73">
        <v>0.71238543186289305</v>
      </c>
      <c r="F661" s="73">
        <v>1.8665419275702722</v>
      </c>
    </row>
    <row r="662" spans="1:6" ht="15.75" outlineLevel="2" thickBot="1" x14ac:dyDescent="0.3">
      <c r="A662" s="72" t="s">
        <v>15</v>
      </c>
      <c r="B662" s="72" t="s">
        <v>271</v>
      </c>
      <c r="C662" s="72" t="s">
        <v>2102</v>
      </c>
      <c r="D662" s="73">
        <v>5.3721039975923564</v>
      </c>
      <c r="E662" s="73">
        <v>6.3824404136491375E-2</v>
      </c>
      <c r="F662" s="73">
        <v>0.11450564518234795</v>
      </c>
    </row>
    <row r="663" spans="1:6" ht="15.75" outlineLevel="2" thickBot="1" x14ac:dyDescent="0.3">
      <c r="A663" s="72" t="s">
        <v>15</v>
      </c>
      <c r="B663" s="72" t="s">
        <v>272</v>
      </c>
      <c r="C663" s="72" t="s">
        <v>2102</v>
      </c>
      <c r="D663" s="73">
        <v>4.7697696748593074E-2</v>
      </c>
      <c r="E663" s="73">
        <v>4.0043272641392938E-4</v>
      </c>
      <c r="F663" s="73">
        <v>1.0612933345869094E-3</v>
      </c>
    </row>
    <row r="664" spans="1:6" ht="15.75" outlineLevel="2" thickBot="1" x14ac:dyDescent="0.3">
      <c r="A664" s="72" t="s">
        <v>15</v>
      </c>
      <c r="B664" s="72" t="s">
        <v>273</v>
      </c>
      <c r="C664" s="72" t="s">
        <v>2102</v>
      </c>
      <c r="D664" s="73">
        <v>9.2909714559620724</v>
      </c>
      <c r="E664" s="73">
        <v>9.9854494852590361E-2</v>
      </c>
      <c r="F664" s="73">
        <v>0.28366398571300738</v>
      </c>
    </row>
    <row r="665" spans="1:6" ht="15.75" outlineLevel="2" thickBot="1" x14ac:dyDescent="0.3">
      <c r="A665" s="72" t="s">
        <v>15</v>
      </c>
      <c r="B665" s="72" t="s">
        <v>274</v>
      </c>
      <c r="C665" s="72" t="s">
        <v>2102</v>
      </c>
      <c r="D665" s="73">
        <v>9.6372738581089088</v>
      </c>
      <c r="E665" s="73">
        <v>9.5700656041553603E-2</v>
      </c>
      <c r="F665" s="73">
        <v>0.19559313222264596</v>
      </c>
    </row>
    <row r="666" spans="1:6" ht="15.75" outlineLevel="2" thickBot="1" x14ac:dyDescent="0.3">
      <c r="A666" s="72" t="s">
        <v>15</v>
      </c>
      <c r="B666" s="72" t="s">
        <v>275</v>
      </c>
      <c r="C666" s="72" t="s">
        <v>2102</v>
      </c>
      <c r="D666" s="73">
        <v>20.450396798767763</v>
      </c>
      <c r="E666" s="73">
        <v>0.20276282677305535</v>
      </c>
      <c r="F666" s="73">
        <v>0.4974043418439103</v>
      </c>
    </row>
    <row r="667" spans="1:6" ht="15.75" outlineLevel="2" thickBot="1" x14ac:dyDescent="0.3">
      <c r="A667" s="72" t="s">
        <v>15</v>
      </c>
      <c r="B667" s="72" t="s">
        <v>276</v>
      </c>
      <c r="C667" s="72" t="s">
        <v>2102</v>
      </c>
      <c r="D667" s="73">
        <v>8.7378684729974871</v>
      </c>
      <c r="E667" s="73">
        <v>8.110698661713571E-2</v>
      </c>
      <c r="F667" s="73">
        <v>0.2040538476173008</v>
      </c>
    </row>
    <row r="668" spans="1:6" ht="15.75" outlineLevel="2" thickBot="1" x14ac:dyDescent="0.3">
      <c r="A668" s="72" t="s">
        <v>15</v>
      </c>
      <c r="B668" s="72" t="s">
        <v>277</v>
      </c>
      <c r="C668" s="72" t="s">
        <v>2102</v>
      </c>
      <c r="D668" s="73">
        <v>0.42764437289374313</v>
      </c>
      <c r="E668" s="73">
        <v>4.1877461889442101E-3</v>
      </c>
      <c r="F668" s="73">
        <v>1.0307369173701968E-2</v>
      </c>
    </row>
    <row r="669" spans="1:6" ht="15.75" outlineLevel="2" thickBot="1" x14ac:dyDescent="0.3">
      <c r="A669" s="72" t="s">
        <v>15</v>
      </c>
      <c r="B669" s="72" t="s">
        <v>278</v>
      </c>
      <c r="C669" s="72" t="s">
        <v>2102</v>
      </c>
      <c r="D669" s="73">
        <v>15.732814135734523</v>
      </c>
      <c r="E669" s="73">
        <v>0.20221140784112418</v>
      </c>
      <c r="F669" s="73">
        <v>0.36916909266100512</v>
      </c>
    </row>
    <row r="670" spans="1:6" ht="15.75" outlineLevel="2" thickBot="1" x14ac:dyDescent="0.3">
      <c r="A670" s="72" t="s">
        <v>15</v>
      </c>
      <c r="B670" s="72" t="s">
        <v>279</v>
      </c>
      <c r="C670" s="72" t="s">
        <v>2102</v>
      </c>
      <c r="D670" s="73">
        <v>5.0502119667092877</v>
      </c>
      <c r="E670" s="73">
        <v>0.15817627261101258</v>
      </c>
      <c r="F670" s="73">
        <v>0.19051044359255634</v>
      </c>
    </row>
    <row r="671" spans="1:6" ht="15.75" outlineLevel="2" thickBot="1" x14ac:dyDescent="0.3">
      <c r="A671" s="72" t="s">
        <v>15</v>
      </c>
      <c r="B671" s="72" t="s">
        <v>280</v>
      </c>
      <c r="C671" s="72" t="s">
        <v>2102</v>
      </c>
      <c r="D671" s="73">
        <v>39.149297613821133</v>
      </c>
      <c r="E671" s="73">
        <v>0.35284131421907083</v>
      </c>
      <c r="F671" s="73">
        <v>0.79903233206751378</v>
      </c>
    </row>
    <row r="672" spans="1:6" ht="15.75" outlineLevel="2" thickBot="1" x14ac:dyDescent="0.3">
      <c r="A672" s="72" t="s">
        <v>15</v>
      </c>
      <c r="B672" s="72" t="s">
        <v>281</v>
      </c>
      <c r="C672" s="72" t="s">
        <v>2102</v>
      </c>
      <c r="D672" s="73">
        <v>18.269044465014449</v>
      </c>
      <c r="E672" s="73">
        <v>0.18291946388234523</v>
      </c>
      <c r="F672" s="73">
        <v>0.55673207049467222</v>
      </c>
    </row>
    <row r="673" spans="1:6" ht="15.75" outlineLevel="2" thickBot="1" x14ac:dyDescent="0.3">
      <c r="A673" s="72" t="s">
        <v>15</v>
      </c>
      <c r="B673" s="72" t="s">
        <v>282</v>
      </c>
      <c r="C673" s="72" t="s">
        <v>2102</v>
      </c>
      <c r="D673" s="73">
        <v>0.84201465088818372</v>
      </c>
      <c r="E673" s="73">
        <v>5.7296389643237827E-2</v>
      </c>
      <c r="F673" s="73">
        <v>3.1652718869506422E-2</v>
      </c>
    </row>
    <row r="674" spans="1:6" ht="15.75" outlineLevel="2" thickBot="1" x14ac:dyDescent="0.3">
      <c r="A674" s="72" t="s">
        <v>15</v>
      </c>
      <c r="B674" s="72" t="s">
        <v>283</v>
      </c>
      <c r="C674" s="72" t="s">
        <v>2102</v>
      </c>
      <c r="D674" s="73">
        <v>2.4172460984114221</v>
      </c>
      <c r="E674" s="73">
        <v>2.8809762029305692E-2</v>
      </c>
      <c r="F674" s="73">
        <v>5.4795190904775214E-2</v>
      </c>
    </row>
    <row r="675" spans="1:6" ht="15.75" outlineLevel="2" thickBot="1" x14ac:dyDescent="0.3">
      <c r="A675" s="72" t="s">
        <v>15</v>
      </c>
      <c r="B675" s="72" t="s">
        <v>284</v>
      </c>
      <c r="C675" s="72" t="s">
        <v>2102</v>
      </c>
      <c r="D675" s="73">
        <v>0.58506256009994384</v>
      </c>
      <c r="E675" s="73">
        <v>5.0070951811696789E-2</v>
      </c>
      <c r="F675" s="73">
        <v>2.2828044720200787E-2</v>
      </c>
    </row>
    <row r="676" spans="1:6" ht="15.75" outlineLevel="2" thickBot="1" x14ac:dyDescent="0.3">
      <c r="A676" s="72" t="s">
        <v>15</v>
      </c>
      <c r="B676" s="72" t="s">
        <v>285</v>
      </c>
      <c r="C676" s="72" t="s">
        <v>2102</v>
      </c>
      <c r="D676" s="73">
        <v>0.5541916491868949</v>
      </c>
      <c r="E676" s="73">
        <v>5.6396613654606298E-2</v>
      </c>
      <c r="F676" s="73">
        <v>2.0021217628089626E-2</v>
      </c>
    </row>
    <row r="677" spans="1:6" ht="15.75" outlineLevel="2" thickBot="1" x14ac:dyDescent="0.3">
      <c r="A677" s="72" t="s">
        <v>15</v>
      </c>
      <c r="B677" s="72" t="s">
        <v>286</v>
      </c>
      <c r="C677" s="72" t="s">
        <v>2102</v>
      </c>
      <c r="D677" s="73">
        <v>13.163493364557752</v>
      </c>
      <c r="E677" s="73">
        <v>0.11244410402298345</v>
      </c>
      <c r="F677" s="73">
        <v>0.25180849697278807</v>
      </c>
    </row>
    <row r="678" spans="1:6" ht="15.75" outlineLevel="2" thickBot="1" x14ac:dyDescent="0.3">
      <c r="A678" s="72" t="s">
        <v>15</v>
      </c>
      <c r="B678" s="72" t="s">
        <v>287</v>
      </c>
      <c r="C678" s="72" t="s">
        <v>2102</v>
      </c>
      <c r="D678" s="73">
        <v>6.5552607199283583</v>
      </c>
      <c r="E678" s="73">
        <v>0.23450076386219082</v>
      </c>
      <c r="F678" s="73">
        <v>0.18113213636811354</v>
      </c>
    </row>
    <row r="679" spans="1:6" ht="15.75" outlineLevel="2" thickBot="1" x14ac:dyDescent="0.3">
      <c r="A679" s="72" t="s">
        <v>15</v>
      </c>
      <c r="B679" s="72" t="s">
        <v>288</v>
      </c>
      <c r="C679" s="72" t="s">
        <v>2102</v>
      </c>
      <c r="D679" s="73">
        <v>3.1884854181099103</v>
      </c>
      <c r="E679" s="73">
        <v>3.7344353982678172E-2</v>
      </c>
      <c r="F679" s="73">
        <v>0.10024868602994824</v>
      </c>
    </row>
    <row r="680" spans="1:6" ht="15.75" outlineLevel="2" thickBot="1" x14ac:dyDescent="0.3">
      <c r="A680" s="72" t="s">
        <v>15</v>
      </c>
      <c r="B680" s="72" t="s">
        <v>289</v>
      </c>
      <c r="C680" s="72" t="s">
        <v>2102</v>
      </c>
      <c r="D680" s="73">
        <v>1.2773213821948786</v>
      </c>
      <c r="E680" s="73">
        <v>0.11348943085271472</v>
      </c>
      <c r="F680" s="73">
        <v>5.6465042435623829E-2</v>
      </c>
    </row>
    <row r="681" spans="1:6" ht="15.75" outlineLevel="2" thickBot="1" x14ac:dyDescent="0.3">
      <c r="A681" s="72" t="s">
        <v>15</v>
      </c>
      <c r="B681" s="72" t="s">
        <v>290</v>
      </c>
      <c r="C681" s="72" t="s">
        <v>2103</v>
      </c>
      <c r="D681" s="73">
        <v>15.13111481274432</v>
      </c>
      <c r="E681" s="73">
        <v>0.61105922118949307</v>
      </c>
      <c r="F681" s="73">
        <v>0.43997205604105716</v>
      </c>
    </row>
    <row r="682" spans="1:6" ht="15.75" outlineLevel="2" thickBot="1" x14ac:dyDescent="0.3">
      <c r="A682" s="72" t="s">
        <v>15</v>
      </c>
      <c r="B682" s="72" t="s">
        <v>291</v>
      </c>
      <c r="C682" s="72" t="s">
        <v>2103</v>
      </c>
      <c r="D682" s="73">
        <v>9.3288233147715438</v>
      </c>
      <c r="E682" s="73">
        <v>1.0068697348814857</v>
      </c>
      <c r="F682" s="73">
        <v>0.33677411582441324</v>
      </c>
    </row>
    <row r="683" spans="1:6" ht="15.75" outlineLevel="2" thickBot="1" x14ac:dyDescent="0.3">
      <c r="A683" s="72" t="s">
        <v>15</v>
      </c>
      <c r="B683" s="72" t="s">
        <v>292</v>
      </c>
      <c r="C683" s="72" t="s">
        <v>2103</v>
      </c>
      <c r="D683" s="73">
        <v>11.268946468481634</v>
      </c>
      <c r="E683" s="73">
        <v>0.20423141381183385</v>
      </c>
      <c r="F683" s="73">
        <v>0.27378402006821045</v>
      </c>
    </row>
    <row r="684" spans="1:6" ht="15.75" outlineLevel="2" thickBot="1" x14ac:dyDescent="0.3">
      <c r="A684" s="72" t="s">
        <v>15</v>
      </c>
      <c r="B684" s="72" t="s">
        <v>293</v>
      </c>
      <c r="C684" s="72" t="s">
        <v>2103</v>
      </c>
      <c r="D684" s="73">
        <v>34.904789460971131</v>
      </c>
      <c r="E684" s="73">
        <v>0.41603318794539645</v>
      </c>
      <c r="F684" s="73">
        <v>1.1460753139829469</v>
      </c>
    </row>
    <row r="685" spans="1:6" ht="15.75" outlineLevel="2" thickBot="1" x14ac:dyDescent="0.3">
      <c r="A685" s="72" t="s">
        <v>15</v>
      </c>
      <c r="B685" s="72" t="s">
        <v>294</v>
      </c>
      <c r="C685" s="72" t="s">
        <v>2103</v>
      </c>
      <c r="D685" s="73">
        <v>1.1273321875154665</v>
      </c>
      <c r="E685" s="73">
        <v>3.3622723790581489E-2</v>
      </c>
      <c r="F685" s="73">
        <v>2.8493944883749664E-2</v>
      </c>
    </row>
    <row r="686" spans="1:6" ht="15.75" outlineLevel="2" thickBot="1" x14ac:dyDescent="0.3">
      <c r="A686" s="72" t="s">
        <v>15</v>
      </c>
      <c r="B686" s="72" t="s">
        <v>295</v>
      </c>
      <c r="C686" s="72" t="s">
        <v>2103</v>
      </c>
      <c r="D686" s="73">
        <v>1.8510852180875046</v>
      </c>
      <c r="E686" s="73">
        <v>1.5390457651160349E-2</v>
      </c>
      <c r="F686" s="73">
        <v>3.7463352158551483E-2</v>
      </c>
    </row>
    <row r="687" spans="1:6" ht="15.75" outlineLevel="2" thickBot="1" x14ac:dyDescent="0.3">
      <c r="A687" s="72" t="s">
        <v>15</v>
      </c>
      <c r="B687" s="72" t="s">
        <v>296</v>
      </c>
      <c r="C687" s="72" t="s">
        <v>2103</v>
      </c>
      <c r="D687" s="73">
        <v>0.64616650158077527</v>
      </c>
      <c r="E687" s="73">
        <v>7.4398889078726202E-2</v>
      </c>
      <c r="F687" s="73">
        <v>2.2445037252605791E-2</v>
      </c>
    </row>
    <row r="688" spans="1:6" ht="15.75" outlineLevel="2" thickBot="1" x14ac:dyDescent="0.3">
      <c r="A688" s="72" t="s">
        <v>15</v>
      </c>
      <c r="B688" s="72" t="s">
        <v>297</v>
      </c>
      <c r="C688" s="72" t="s">
        <v>2104</v>
      </c>
      <c r="D688" s="73">
        <v>210.77864702740084</v>
      </c>
      <c r="E688" s="73">
        <v>2.6537038910825541</v>
      </c>
      <c r="F688" s="73">
        <v>18.299344304105158</v>
      </c>
    </row>
    <row r="689" spans="1:6" ht="15.75" outlineLevel="2" thickBot="1" x14ac:dyDescent="0.3">
      <c r="A689" s="72" t="s">
        <v>15</v>
      </c>
      <c r="B689" s="72" t="s">
        <v>298</v>
      </c>
      <c r="C689" s="72" t="s">
        <v>2104</v>
      </c>
      <c r="D689" s="73">
        <v>177.7953785113684</v>
      </c>
      <c r="E689" s="73">
        <v>2.1952872874050189</v>
      </c>
      <c r="F689" s="73">
        <v>11.330364060907691</v>
      </c>
    </row>
    <row r="690" spans="1:6" ht="15.75" outlineLevel="2" thickBot="1" x14ac:dyDescent="0.3">
      <c r="A690" s="72" t="s">
        <v>15</v>
      </c>
      <c r="B690" s="72" t="s">
        <v>299</v>
      </c>
      <c r="C690" s="72" t="s">
        <v>2104</v>
      </c>
      <c r="D690" s="73">
        <v>18.128678476671386</v>
      </c>
      <c r="E690" s="73">
        <v>0.22822894512184111</v>
      </c>
      <c r="F690" s="73">
        <v>1.6447499103916463</v>
      </c>
    </row>
    <row r="691" spans="1:6" ht="15.75" outlineLevel="2" thickBot="1" x14ac:dyDescent="0.3">
      <c r="A691" s="72" t="s">
        <v>15</v>
      </c>
      <c r="B691" s="72" t="s">
        <v>300</v>
      </c>
      <c r="C691" s="72" t="s">
        <v>2104</v>
      </c>
      <c r="D691" s="73">
        <v>106.06670924382115</v>
      </c>
      <c r="E691" s="73">
        <v>1.3146695812356783</v>
      </c>
      <c r="F691" s="73">
        <v>7.8986165309574394</v>
      </c>
    </row>
    <row r="692" spans="1:6" ht="15.75" outlineLevel="2" thickBot="1" x14ac:dyDescent="0.3">
      <c r="A692" s="72" t="s">
        <v>15</v>
      </c>
      <c r="B692" s="72" t="s">
        <v>301</v>
      </c>
      <c r="C692" s="72" t="s">
        <v>2104</v>
      </c>
      <c r="D692" s="73">
        <v>1.129436274170621</v>
      </c>
      <c r="E692" s="73">
        <v>1.3991840108777688E-2</v>
      </c>
      <c r="F692" s="73">
        <v>0.11800356096449857</v>
      </c>
    </row>
    <row r="693" spans="1:6" ht="15.75" outlineLevel="2" thickBot="1" x14ac:dyDescent="0.3">
      <c r="A693" s="72" t="s">
        <v>15</v>
      </c>
      <c r="B693" s="72" t="s">
        <v>302</v>
      </c>
      <c r="C693" s="72" t="s">
        <v>2104</v>
      </c>
      <c r="D693" s="73">
        <v>5.147070295003469</v>
      </c>
      <c r="E693" s="73">
        <v>5.0428491519775867E-2</v>
      </c>
      <c r="F693" s="73">
        <v>0.30426695318063474</v>
      </c>
    </row>
    <row r="694" spans="1:6" ht="15.75" outlineLevel="2" thickBot="1" x14ac:dyDescent="0.3">
      <c r="A694" s="72" t="s">
        <v>15</v>
      </c>
      <c r="B694" s="72" t="s">
        <v>303</v>
      </c>
      <c r="C694" s="72" t="s">
        <v>2104</v>
      </c>
      <c r="D694" s="73">
        <v>2.154296175843605</v>
      </c>
      <c r="E694" s="73">
        <v>2.6680721259650736E-2</v>
      </c>
      <c r="F694" s="73">
        <v>0.14816395964152554</v>
      </c>
    </row>
    <row r="695" spans="1:6" ht="15.75" outlineLevel="2" thickBot="1" x14ac:dyDescent="0.3">
      <c r="A695" s="72" t="s">
        <v>15</v>
      </c>
      <c r="B695" s="72" t="s">
        <v>304</v>
      </c>
      <c r="C695" s="72" t="s">
        <v>2104</v>
      </c>
      <c r="D695" s="73">
        <v>222.41453875051315</v>
      </c>
      <c r="E695" s="73">
        <v>2.3236681242479165</v>
      </c>
      <c r="F695" s="73">
        <v>7.1628783484062692</v>
      </c>
    </row>
    <row r="696" spans="1:6" ht="15.75" outlineLevel="2" thickBot="1" x14ac:dyDescent="0.3">
      <c r="A696" s="72" t="s">
        <v>15</v>
      </c>
      <c r="B696" s="72" t="s">
        <v>305</v>
      </c>
      <c r="C696" s="72" t="s">
        <v>2104</v>
      </c>
      <c r="D696" s="73">
        <v>59.290827760927002</v>
      </c>
      <c r="E696" s="73">
        <v>0.52446891486014213</v>
      </c>
      <c r="F696" s="73">
        <v>2.7309758174551826</v>
      </c>
    </row>
    <row r="697" spans="1:6" ht="15.75" outlineLevel="2" thickBot="1" x14ac:dyDescent="0.3">
      <c r="A697" s="72" t="s">
        <v>15</v>
      </c>
      <c r="B697" s="72" t="s">
        <v>306</v>
      </c>
      <c r="C697" s="72" t="s">
        <v>2104</v>
      </c>
      <c r="D697" s="73">
        <v>173.31381771399205</v>
      </c>
      <c r="E697" s="73">
        <v>1.5329275932689563</v>
      </c>
      <c r="F697" s="73">
        <v>6.2371421192465846</v>
      </c>
    </row>
    <row r="698" spans="1:6" ht="15.75" outlineLevel="2" thickBot="1" x14ac:dyDescent="0.3">
      <c r="A698" s="72" t="s">
        <v>15</v>
      </c>
      <c r="B698" s="72" t="s">
        <v>307</v>
      </c>
      <c r="C698" s="72" t="s">
        <v>2104</v>
      </c>
      <c r="D698" s="73">
        <v>65.269321283791569</v>
      </c>
      <c r="E698" s="73">
        <v>0.55357558375856986</v>
      </c>
      <c r="F698" s="73">
        <v>2.3071816820169513</v>
      </c>
    </row>
    <row r="699" spans="1:6" ht="15.75" outlineLevel="2" thickBot="1" x14ac:dyDescent="0.3">
      <c r="A699" s="72" t="s">
        <v>15</v>
      </c>
      <c r="B699" s="72" t="s">
        <v>308</v>
      </c>
      <c r="C699" s="72" t="s">
        <v>2104</v>
      </c>
      <c r="D699" s="73">
        <v>35.699299502765278</v>
      </c>
      <c r="E699" s="73">
        <v>0.27452537821171424</v>
      </c>
      <c r="F699" s="73">
        <v>0.78500052306086487</v>
      </c>
    </row>
    <row r="700" spans="1:6" ht="15.75" outlineLevel="2" thickBot="1" x14ac:dyDescent="0.3">
      <c r="A700" s="72" t="s">
        <v>15</v>
      </c>
      <c r="B700" s="72" t="s">
        <v>309</v>
      </c>
      <c r="C700" s="72" t="s">
        <v>2104</v>
      </c>
      <c r="D700" s="73">
        <v>42.294302611134547</v>
      </c>
      <c r="E700" s="73">
        <v>0.42607055209265893</v>
      </c>
      <c r="F700" s="73">
        <v>1.1386453503200611</v>
      </c>
    </row>
    <row r="701" spans="1:6" ht="15.75" outlineLevel="2" thickBot="1" x14ac:dyDescent="0.3">
      <c r="A701" s="72" t="s">
        <v>15</v>
      </c>
      <c r="B701" s="72" t="s">
        <v>310</v>
      </c>
      <c r="C701" s="72" t="s">
        <v>2104</v>
      </c>
      <c r="D701" s="73">
        <v>12.284533079905243</v>
      </c>
      <c r="E701" s="73">
        <v>0.15370052474014798</v>
      </c>
      <c r="F701" s="73">
        <v>0.91865476812407465</v>
      </c>
    </row>
    <row r="702" spans="1:6" ht="15.75" outlineLevel="2" thickBot="1" x14ac:dyDescent="0.3">
      <c r="A702" s="72" t="s">
        <v>15</v>
      </c>
      <c r="B702" s="72" t="s">
        <v>311</v>
      </c>
      <c r="C702" s="72" t="s">
        <v>2104</v>
      </c>
      <c r="D702" s="73">
        <v>874.44824813782157</v>
      </c>
      <c r="E702" s="73">
        <v>7.4028278933897793</v>
      </c>
      <c r="F702" s="73">
        <v>25.269870833141194</v>
      </c>
    </row>
    <row r="703" spans="1:6" ht="15.75" outlineLevel="2" thickBot="1" x14ac:dyDescent="0.3">
      <c r="A703" s="72" t="s">
        <v>15</v>
      </c>
      <c r="B703" s="72" t="s">
        <v>312</v>
      </c>
      <c r="C703" s="72" t="s">
        <v>2104</v>
      </c>
      <c r="D703" s="73">
        <v>485.39097518461239</v>
      </c>
      <c r="E703" s="73">
        <v>3.7304632389610144</v>
      </c>
      <c r="F703" s="73">
        <v>10.194195664478753</v>
      </c>
    </row>
    <row r="704" spans="1:6" ht="15.75" outlineLevel="2" thickBot="1" x14ac:dyDescent="0.3">
      <c r="A704" s="72" t="s">
        <v>15</v>
      </c>
      <c r="B704" s="72" t="s">
        <v>313</v>
      </c>
      <c r="C704" s="72" t="s">
        <v>2104</v>
      </c>
      <c r="D704" s="73">
        <v>50.251328983317372</v>
      </c>
      <c r="E704" s="73">
        <v>0.63266899240581709</v>
      </c>
      <c r="F704" s="73">
        <v>1.0697351479110007</v>
      </c>
    </row>
    <row r="705" spans="1:6" ht="15.75" outlineLevel="2" thickBot="1" x14ac:dyDescent="0.3">
      <c r="A705" s="72" t="s">
        <v>15</v>
      </c>
      <c r="B705" s="72" t="s">
        <v>314</v>
      </c>
      <c r="C705" s="72" t="s">
        <v>2104</v>
      </c>
      <c r="D705" s="73">
        <v>1347.018284536736</v>
      </c>
      <c r="E705" s="73">
        <v>11.963059466631673</v>
      </c>
      <c r="F705" s="73">
        <v>29.689988083173276</v>
      </c>
    </row>
    <row r="706" spans="1:6" ht="15.75" outlineLevel="2" thickBot="1" x14ac:dyDescent="0.3">
      <c r="A706" s="72" t="s">
        <v>15</v>
      </c>
      <c r="B706" s="72" t="s">
        <v>315</v>
      </c>
      <c r="C706" s="72" t="s">
        <v>2104</v>
      </c>
      <c r="D706" s="73">
        <v>26.329723260294383</v>
      </c>
      <c r="E706" s="73">
        <v>0.3046115111493326</v>
      </c>
      <c r="F706" s="73">
        <v>1.208469104055387</v>
      </c>
    </row>
    <row r="707" spans="1:6" ht="15.75" outlineLevel="2" thickBot="1" x14ac:dyDescent="0.3">
      <c r="A707" s="72" t="s">
        <v>15</v>
      </c>
      <c r="B707" s="72" t="s">
        <v>316</v>
      </c>
      <c r="C707" s="72" t="s">
        <v>2104</v>
      </c>
      <c r="D707" s="73">
        <v>40.758988364628308</v>
      </c>
      <c r="E707" s="73">
        <v>0.47099456848732368</v>
      </c>
      <c r="F707" s="73">
        <v>1.795635663562487</v>
      </c>
    </row>
    <row r="708" spans="1:6" ht="15.75" outlineLevel="2" thickBot="1" x14ac:dyDescent="0.3">
      <c r="A708" s="72" t="s">
        <v>15</v>
      </c>
      <c r="B708" s="72" t="s">
        <v>317</v>
      </c>
      <c r="C708" s="72" t="s">
        <v>2105</v>
      </c>
      <c r="D708" s="73">
        <v>0.19955865178250853</v>
      </c>
      <c r="E708" s="73">
        <v>1.5364531498770941E-3</v>
      </c>
      <c r="F708" s="73">
        <v>3.7174742472912805E-3</v>
      </c>
    </row>
    <row r="709" spans="1:6" ht="15.75" outlineLevel="2" thickBot="1" x14ac:dyDescent="0.3">
      <c r="A709" s="72" t="s">
        <v>15</v>
      </c>
      <c r="B709" s="72" t="s">
        <v>318</v>
      </c>
      <c r="C709" s="72" t="s">
        <v>2105</v>
      </c>
      <c r="D709" s="73">
        <v>0.21725742288379221</v>
      </c>
      <c r="E709" s="73">
        <v>6.7527187073287125E-3</v>
      </c>
      <c r="F709" s="73">
        <v>4.8459459011497286E-3</v>
      </c>
    </row>
    <row r="710" spans="1:6" ht="15.75" outlineLevel="2" thickBot="1" x14ac:dyDescent="0.3">
      <c r="A710" s="72" t="s">
        <v>15</v>
      </c>
      <c r="B710" s="72" t="s">
        <v>319</v>
      </c>
      <c r="C710" s="72" t="s">
        <v>2105</v>
      </c>
      <c r="D710" s="73">
        <v>3.7538246983563773E-3</v>
      </c>
      <c r="E710" s="73">
        <v>3.2703914691059973E-4</v>
      </c>
      <c r="F710" s="73">
        <v>1.9290278275659411E-4</v>
      </c>
    </row>
    <row r="711" spans="1:6" ht="15.75" outlineLevel="2" thickBot="1" x14ac:dyDescent="0.3">
      <c r="A711" s="72" t="s">
        <v>15</v>
      </c>
      <c r="B711" s="72" t="s">
        <v>320</v>
      </c>
      <c r="C711" s="72" t="s">
        <v>2105</v>
      </c>
      <c r="D711" s="73">
        <v>0.33668831524415788</v>
      </c>
      <c r="E711" s="73">
        <v>2.9329834820564751E-2</v>
      </c>
      <c r="F711" s="73">
        <v>1.9540117583166445E-2</v>
      </c>
    </row>
    <row r="712" spans="1:6" ht="15.75" outlineLevel="2" thickBot="1" x14ac:dyDescent="0.3">
      <c r="A712" s="72" t="s">
        <v>15</v>
      </c>
      <c r="B712" s="72" t="s">
        <v>321</v>
      </c>
      <c r="C712" s="72" t="s">
        <v>2105</v>
      </c>
      <c r="D712" s="73">
        <v>0.16475510859842199</v>
      </c>
      <c r="E712" s="73">
        <v>1.4189307669988959E-3</v>
      </c>
      <c r="F712" s="73">
        <v>3.4085061632219377E-3</v>
      </c>
    </row>
    <row r="713" spans="1:6" ht="15.75" outlineLevel="2" thickBot="1" x14ac:dyDescent="0.3">
      <c r="A713" s="72" t="s">
        <v>15</v>
      </c>
      <c r="B713" s="72" t="s">
        <v>322</v>
      </c>
      <c r="C713" s="72" t="s">
        <v>2105</v>
      </c>
      <c r="D713" s="73">
        <v>1.5296804930733297</v>
      </c>
      <c r="E713" s="73">
        <v>3.9651947941768642E-2</v>
      </c>
      <c r="F713" s="73">
        <v>5.3203153530921601E-2</v>
      </c>
    </row>
    <row r="714" spans="1:6" ht="15.75" outlineLevel="2" thickBot="1" x14ac:dyDescent="0.3">
      <c r="A714" s="72" t="s">
        <v>15</v>
      </c>
      <c r="B714" s="72" t="s">
        <v>323</v>
      </c>
      <c r="C714" s="72" t="s">
        <v>2105</v>
      </c>
      <c r="D714" s="73">
        <v>6.8955305532334092</v>
      </c>
      <c r="E714" s="73">
        <v>5.273783561873633E-2</v>
      </c>
      <c r="F714" s="73">
        <v>0.25352376651597408</v>
      </c>
    </row>
    <row r="715" spans="1:6" ht="15.75" outlineLevel="2" thickBot="1" x14ac:dyDescent="0.3">
      <c r="A715" s="72" t="s">
        <v>15</v>
      </c>
      <c r="B715" s="72" t="s">
        <v>324</v>
      </c>
      <c r="C715" s="72" t="s">
        <v>2105</v>
      </c>
      <c r="D715" s="73">
        <v>0.53321071368868445</v>
      </c>
      <c r="E715" s="73">
        <v>4.6449441231230175E-2</v>
      </c>
      <c r="F715" s="73">
        <v>2.8155966225384094E-2</v>
      </c>
    </row>
    <row r="716" spans="1:6" ht="15.75" outlineLevel="2" thickBot="1" x14ac:dyDescent="0.3">
      <c r="A716" s="72" t="s">
        <v>15</v>
      </c>
      <c r="B716" s="72" t="s">
        <v>325</v>
      </c>
      <c r="C716" s="72" t="s">
        <v>2105</v>
      </c>
      <c r="D716" s="73">
        <v>0.88466613119578164</v>
      </c>
      <c r="E716" s="73">
        <v>5.2712558375275394E-2</v>
      </c>
      <c r="F716" s="73">
        <v>3.3965949806846828E-2</v>
      </c>
    </row>
    <row r="717" spans="1:6" ht="15.75" outlineLevel="2" thickBot="1" x14ac:dyDescent="0.3">
      <c r="A717" s="72" t="s">
        <v>15</v>
      </c>
      <c r="B717" s="72" t="s">
        <v>326</v>
      </c>
      <c r="C717" s="72" t="s">
        <v>2105</v>
      </c>
      <c r="D717" s="73">
        <v>0.13434890466118932</v>
      </c>
      <c r="E717" s="73">
        <v>9.8059961589868627E-3</v>
      </c>
      <c r="F717" s="73">
        <v>4.543687471915925E-3</v>
      </c>
    </row>
    <row r="718" spans="1:6" ht="15.75" outlineLevel="2" thickBot="1" x14ac:dyDescent="0.3">
      <c r="A718" s="72" t="s">
        <v>15</v>
      </c>
      <c r="B718" s="72" t="s">
        <v>327</v>
      </c>
      <c r="C718" s="72" t="s">
        <v>2106</v>
      </c>
      <c r="D718" s="73">
        <v>490.64999006279737</v>
      </c>
      <c r="E718" s="73">
        <v>4.8918445800357819</v>
      </c>
      <c r="F718" s="73">
        <v>13.463071051408543</v>
      </c>
    </row>
    <row r="719" spans="1:6" ht="15.75" outlineLevel="2" thickBot="1" x14ac:dyDescent="0.3">
      <c r="A719" s="72" t="s">
        <v>15</v>
      </c>
      <c r="B719" s="72" t="s">
        <v>328</v>
      </c>
      <c r="C719" s="72" t="s">
        <v>2106</v>
      </c>
      <c r="D719" s="73">
        <v>96.209262673768364</v>
      </c>
      <c r="E719" s="73">
        <v>1.2741184407392552</v>
      </c>
      <c r="F719" s="73">
        <v>3.1715785701507269</v>
      </c>
    </row>
    <row r="720" spans="1:6" ht="15.75" outlineLevel="2" thickBot="1" x14ac:dyDescent="0.3">
      <c r="A720" s="72" t="s">
        <v>15</v>
      </c>
      <c r="B720" s="72" t="s">
        <v>329</v>
      </c>
      <c r="C720" s="72" t="s">
        <v>2106</v>
      </c>
      <c r="D720" s="73">
        <v>45.924654405108157</v>
      </c>
      <c r="E720" s="73">
        <v>0.63299504739570411</v>
      </c>
      <c r="F720" s="73">
        <v>1.3251563850572516</v>
      </c>
    </row>
    <row r="721" spans="1:6" ht="15.75" outlineLevel="2" thickBot="1" x14ac:dyDescent="0.3">
      <c r="A721" s="72" t="s">
        <v>15</v>
      </c>
      <c r="B721" s="72" t="s">
        <v>330</v>
      </c>
      <c r="C721" s="72" t="s">
        <v>2106</v>
      </c>
      <c r="D721" s="73">
        <v>126.03230673436273</v>
      </c>
      <c r="E721" s="73">
        <v>1.2887849769552877</v>
      </c>
      <c r="F721" s="73">
        <v>3.0345453409395025</v>
      </c>
    </row>
    <row r="722" spans="1:6" ht="15.75" outlineLevel="2" thickBot="1" x14ac:dyDescent="0.3">
      <c r="A722" s="72" t="s">
        <v>15</v>
      </c>
      <c r="B722" s="72" t="s">
        <v>331</v>
      </c>
      <c r="C722" s="72" t="s">
        <v>2106</v>
      </c>
      <c r="D722" s="73">
        <v>193.50754772407618</v>
      </c>
      <c r="E722" s="73">
        <v>1.9493082837680096</v>
      </c>
      <c r="F722" s="73">
        <v>6.0081097394264171</v>
      </c>
    </row>
    <row r="723" spans="1:6" ht="15.75" outlineLevel="2" thickBot="1" x14ac:dyDescent="0.3">
      <c r="A723" s="72" t="s">
        <v>15</v>
      </c>
      <c r="B723" s="72" t="s">
        <v>332</v>
      </c>
      <c r="C723" s="72" t="s">
        <v>2106</v>
      </c>
      <c r="D723" s="73">
        <v>9.8559924824674745</v>
      </c>
      <c r="E723" s="73">
        <v>9.0537693721392351E-2</v>
      </c>
      <c r="F723" s="73">
        <v>0.21781594217341529</v>
      </c>
    </row>
    <row r="724" spans="1:6" ht="15.75" outlineLevel="2" thickBot="1" x14ac:dyDescent="0.3">
      <c r="A724" s="72" t="s">
        <v>15</v>
      </c>
      <c r="B724" s="72" t="s">
        <v>333</v>
      </c>
      <c r="C724" s="72" t="s">
        <v>2107</v>
      </c>
      <c r="D724" s="73">
        <v>3.9569567444214968</v>
      </c>
      <c r="E724" s="73">
        <v>5.2715260164817319E-2</v>
      </c>
      <c r="F724" s="73">
        <v>0.13324495762245744</v>
      </c>
    </row>
    <row r="725" spans="1:6" ht="15.75" outlineLevel="2" thickBot="1" x14ac:dyDescent="0.3">
      <c r="A725" s="72" t="s">
        <v>15</v>
      </c>
      <c r="B725" s="72" t="s">
        <v>334</v>
      </c>
      <c r="C725" s="72" t="s">
        <v>2107</v>
      </c>
      <c r="D725" s="73">
        <v>2.8794985587728191E-2</v>
      </c>
      <c r="E725" s="73">
        <v>3.3274358381603976E-4</v>
      </c>
      <c r="F725" s="73">
        <v>9.3135646625075246E-4</v>
      </c>
    </row>
    <row r="726" spans="1:6" ht="15.75" outlineLevel="2" thickBot="1" x14ac:dyDescent="0.3">
      <c r="A726" s="72" t="s">
        <v>15</v>
      </c>
      <c r="B726" s="72" t="s">
        <v>445</v>
      </c>
      <c r="C726" s="72" t="s">
        <v>2103</v>
      </c>
      <c r="D726" s="73">
        <v>1.2686040726752605</v>
      </c>
      <c r="E726" s="73">
        <v>1.1029846459793071E-2</v>
      </c>
      <c r="F726" s="73">
        <v>2.5315451454987366E-2</v>
      </c>
    </row>
    <row r="727" spans="1:6" ht="15.75" outlineLevel="2" thickBot="1" x14ac:dyDescent="0.3">
      <c r="A727" s="72" t="s">
        <v>15</v>
      </c>
      <c r="B727" s="72" t="s">
        <v>437</v>
      </c>
      <c r="C727" s="72" t="s">
        <v>2108</v>
      </c>
      <c r="D727" s="73">
        <v>378.92671187849277</v>
      </c>
      <c r="E727" s="73">
        <v>20.668173249134675</v>
      </c>
      <c r="F727" s="73">
        <v>138.07062293193079</v>
      </c>
    </row>
    <row r="728" spans="1:6" ht="15.75" outlineLevel="2" thickBot="1" x14ac:dyDescent="0.3">
      <c r="A728" s="72" t="s">
        <v>15</v>
      </c>
      <c r="B728" s="72" t="s">
        <v>438</v>
      </c>
      <c r="C728" s="72" t="s">
        <v>2108</v>
      </c>
      <c r="D728" s="73">
        <v>181.28281990221046</v>
      </c>
      <c r="E728" s="73">
        <v>9.2189257548513854</v>
      </c>
      <c r="F728" s="73">
        <v>24.160487886871373</v>
      </c>
    </row>
    <row r="729" spans="1:6" ht="15.75" outlineLevel="2" thickBot="1" x14ac:dyDescent="0.3">
      <c r="A729" s="72" t="s">
        <v>15</v>
      </c>
      <c r="B729" s="72" t="s">
        <v>439</v>
      </c>
      <c r="C729" s="72" t="s">
        <v>2109</v>
      </c>
      <c r="D729" s="73">
        <v>238.06012570918517</v>
      </c>
      <c r="E729" s="73">
        <v>21.532340565801974</v>
      </c>
      <c r="F729" s="73">
        <v>18.032206059144528</v>
      </c>
    </row>
    <row r="730" spans="1:6" ht="15.75" outlineLevel="2" thickBot="1" x14ac:dyDescent="0.3">
      <c r="A730" s="72" t="s">
        <v>15</v>
      </c>
      <c r="B730" s="72" t="s">
        <v>443</v>
      </c>
      <c r="C730" s="72" t="s">
        <v>2110</v>
      </c>
      <c r="D730" s="73">
        <v>1.7411985105488414</v>
      </c>
      <c r="E730" s="73">
        <v>1.6747036202337376E-2</v>
      </c>
      <c r="F730" s="73">
        <v>3.8840962217173411E-2</v>
      </c>
    </row>
    <row r="731" spans="1:6" ht="15.75" outlineLevel="2" thickBot="1" x14ac:dyDescent="0.3">
      <c r="A731" s="72" t="s">
        <v>15</v>
      </c>
      <c r="B731" s="72" t="s">
        <v>379</v>
      </c>
      <c r="C731" s="72" t="s">
        <v>2101</v>
      </c>
      <c r="D731" s="73">
        <v>1.3781964457132265</v>
      </c>
      <c r="E731" s="73">
        <v>1.511470403464179</v>
      </c>
      <c r="F731" s="73">
        <v>0.35992136051650486</v>
      </c>
    </row>
    <row r="732" spans="1:6" ht="15.75" outlineLevel="2" thickBot="1" x14ac:dyDescent="0.3">
      <c r="A732" s="72" t="s">
        <v>15</v>
      </c>
      <c r="B732" s="72" t="s">
        <v>380</v>
      </c>
      <c r="C732" s="72" t="s">
        <v>2102</v>
      </c>
      <c r="D732" s="73">
        <v>0.60264349945296358</v>
      </c>
      <c r="E732" s="73">
        <v>1.6373766038324971</v>
      </c>
      <c r="F732" s="73">
        <v>0.10456580086608425</v>
      </c>
    </row>
    <row r="733" spans="1:6" ht="15.75" outlineLevel="2" thickBot="1" x14ac:dyDescent="0.3">
      <c r="A733" s="72" t="s">
        <v>15</v>
      </c>
      <c r="B733" s="72" t="s">
        <v>381</v>
      </c>
      <c r="C733" s="72" t="s">
        <v>2102</v>
      </c>
      <c r="D733" s="73">
        <v>4.4286840373954075E-3</v>
      </c>
      <c r="E733" s="73">
        <v>6.3368727665692919E-3</v>
      </c>
      <c r="F733" s="73">
        <v>1.1141293105699636E-3</v>
      </c>
    </row>
    <row r="734" spans="1:6" ht="15.75" outlineLevel="2" thickBot="1" x14ac:dyDescent="0.3">
      <c r="A734" s="72" t="s">
        <v>15</v>
      </c>
      <c r="B734" s="72" t="s">
        <v>382</v>
      </c>
      <c r="C734" s="72" t="s">
        <v>2102</v>
      </c>
      <c r="D734" s="73">
        <v>6.1127093349230027E-2</v>
      </c>
      <c r="E734" s="73">
        <v>9.7904715466511055E-2</v>
      </c>
      <c r="F734" s="73">
        <v>1.5722809949717798E-2</v>
      </c>
    </row>
    <row r="735" spans="1:6" ht="15.75" outlineLevel="2" thickBot="1" x14ac:dyDescent="0.3">
      <c r="A735" s="72" t="s">
        <v>15</v>
      </c>
      <c r="B735" s="72" t="s">
        <v>383</v>
      </c>
      <c r="C735" s="72" t="s">
        <v>2102</v>
      </c>
      <c r="D735" s="73">
        <v>1.9133813350514024</v>
      </c>
      <c r="E735" s="73">
        <v>4.7318938077463431</v>
      </c>
      <c r="F735" s="73">
        <v>0.32546235782702532</v>
      </c>
    </row>
    <row r="736" spans="1:6" ht="15.75" outlineLevel="2" thickBot="1" x14ac:dyDescent="0.3">
      <c r="A736" s="72" t="s">
        <v>15</v>
      </c>
      <c r="B736" s="72" t="s">
        <v>384</v>
      </c>
      <c r="C736" s="72" t="s">
        <v>2102</v>
      </c>
      <c r="D736" s="73">
        <v>2.2287712453416475</v>
      </c>
      <c r="E736" s="73">
        <v>5.1635218827209872</v>
      </c>
      <c r="F736" s="73">
        <v>0.27085158421731592</v>
      </c>
    </row>
    <row r="737" spans="1:6" ht="15.75" outlineLevel="2" thickBot="1" x14ac:dyDescent="0.3">
      <c r="A737" s="72" t="s">
        <v>15</v>
      </c>
      <c r="B737" s="72" t="s">
        <v>385</v>
      </c>
      <c r="C737" s="72" t="s">
        <v>2102</v>
      </c>
      <c r="D737" s="73">
        <v>0.16117251422607787</v>
      </c>
      <c r="E737" s="73">
        <v>0.36130203020423218</v>
      </c>
      <c r="F737" s="73">
        <v>3.2046008986597707E-2</v>
      </c>
    </row>
    <row r="738" spans="1:6" ht="15.75" outlineLevel="2" thickBot="1" x14ac:dyDescent="0.3">
      <c r="A738" s="72" t="s">
        <v>15</v>
      </c>
      <c r="B738" s="72" t="s">
        <v>386</v>
      </c>
      <c r="C738" s="72" t="s">
        <v>2102</v>
      </c>
      <c r="D738" s="73">
        <v>0.19907344344655731</v>
      </c>
      <c r="E738" s="73">
        <v>0.42348670405376948</v>
      </c>
      <c r="F738" s="73">
        <v>2.9514902383035245E-2</v>
      </c>
    </row>
    <row r="739" spans="1:6" ht="15.75" outlineLevel="2" thickBot="1" x14ac:dyDescent="0.3">
      <c r="A739" s="72" t="s">
        <v>15</v>
      </c>
      <c r="B739" s="72" t="s">
        <v>387</v>
      </c>
      <c r="C739" s="72" t="s">
        <v>2102</v>
      </c>
      <c r="D739" s="73">
        <v>0.37503127463399155</v>
      </c>
      <c r="E739" s="73">
        <v>0.92104135447000224</v>
      </c>
      <c r="F739" s="73">
        <v>9.5353499623657537E-2</v>
      </c>
    </row>
    <row r="740" spans="1:6" ht="15.75" outlineLevel="2" thickBot="1" x14ac:dyDescent="0.3">
      <c r="A740" s="72" t="s">
        <v>15</v>
      </c>
      <c r="B740" s="72" t="s">
        <v>388</v>
      </c>
      <c r="C740" s="72" t="s">
        <v>2102</v>
      </c>
      <c r="D740" s="73">
        <v>1.8241973228759358</v>
      </c>
      <c r="E740" s="73">
        <v>3.5065843924082145</v>
      </c>
      <c r="F740" s="73">
        <v>0.28893277480891943</v>
      </c>
    </row>
    <row r="741" spans="1:6" ht="15.75" outlineLevel="2" thickBot="1" x14ac:dyDescent="0.3">
      <c r="A741" s="72" t="s">
        <v>15</v>
      </c>
      <c r="B741" s="72" t="s">
        <v>389</v>
      </c>
      <c r="C741" s="72" t="s">
        <v>2102</v>
      </c>
      <c r="D741" s="73">
        <v>2.1407752177770312</v>
      </c>
      <c r="E741" s="73">
        <v>7.0437395081326857</v>
      </c>
      <c r="F741" s="73">
        <v>0.53486835425369816</v>
      </c>
    </row>
    <row r="742" spans="1:6" ht="15.75" outlineLevel="2" thickBot="1" x14ac:dyDescent="0.3">
      <c r="A742" s="72" t="s">
        <v>15</v>
      </c>
      <c r="B742" s="72" t="s">
        <v>390</v>
      </c>
      <c r="C742" s="72" t="s">
        <v>2102</v>
      </c>
      <c r="D742" s="73">
        <v>4.1276525378102598</v>
      </c>
      <c r="E742" s="73">
        <v>13.095251148780607</v>
      </c>
      <c r="F742" s="73">
        <v>0.65004064688905283</v>
      </c>
    </row>
    <row r="743" spans="1:6" ht="15.75" outlineLevel="2" thickBot="1" x14ac:dyDescent="0.3">
      <c r="A743" s="72" t="s">
        <v>15</v>
      </c>
      <c r="B743" s="72" t="s">
        <v>391</v>
      </c>
      <c r="C743" s="72" t="s">
        <v>2102</v>
      </c>
      <c r="D743" s="73">
        <v>0.12716442375677173</v>
      </c>
      <c r="E743" s="73">
        <v>0.22723888479705576</v>
      </c>
      <c r="F743" s="73">
        <v>2.0775736036282456E-2</v>
      </c>
    </row>
    <row r="744" spans="1:6" ht="15.75" outlineLevel="2" thickBot="1" x14ac:dyDescent="0.3">
      <c r="A744" s="72" t="s">
        <v>15</v>
      </c>
      <c r="B744" s="72" t="s">
        <v>392</v>
      </c>
      <c r="C744" s="72" t="s">
        <v>2102</v>
      </c>
      <c r="D744" s="73">
        <v>0.11880011180736952</v>
      </c>
      <c r="E744" s="73">
        <v>0.27130816621769704</v>
      </c>
      <c r="F744" s="73">
        <v>2.9668124336876191E-2</v>
      </c>
    </row>
    <row r="745" spans="1:6" ht="15.75" outlineLevel="2" thickBot="1" x14ac:dyDescent="0.3">
      <c r="A745" s="72" t="s">
        <v>15</v>
      </c>
      <c r="B745" s="72" t="s">
        <v>393</v>
      </c>
      <c r="C745" s="72" t="s">
        <v>2102</v>
      </c>
      <c r="D745" s="73">
        <v>1.3798069873156473</v>
      </c>
      <c r="E745" s="73">
        <v>5.7915278973735242</v>
      </c>
      <c r="F745" s="73">
        <v>0.33808165525396178</v>
      </c>
    </row>
    <row r="746" spans="1:6" ht="15.75" outlineLevel="2" thickBot="1" x14ac:dyDescent="0.3">
      <c r="A746" s="72" t="s">
        <v>15</v>
      </c>
      <c r="B746" s="72" t="s">
        <v>394</v>
      </c>
      <c r="C746" s="72" t="s">
        <v>2102</v>
      </c>
      <c r="D746" s="73">
        <v>0.97920574688530049</v>
      </c>
      <c r="E746" s="73">
        <v>2.9969739536291455</v>
      </c>
      <c r="F746" s="73">
        <v>0.17306331138751388</v>
      </c>
    </row>
    <row r="747" spans="1:6" ht="15.75" outlineLevel="2" thickBot="1" x14ac:dyDescent="0.3">
      <c r="A747" s="72" t="s">
        <v>15</v>
      </c>
      <c r="B747" s="72" t="s">
        <v>395</v>
      </c>
      <c r="C747" s="72" t="s">
        <v>2102</v>
      </c>
      <c r="D747" s="73">
        <v>3.4661105327140378</v>
      </c>
      <c r="E747" s="73">
        <v>15.455105973606653</v>
      </c>
      <c r="F747" s="73">
        <v>0.62462274970306741</v>
      </c>
    </row>
    <row r="748" spans="1:6" ht="15.75" outlineLevel="2" thickBot="1" x14ac:dyDescent="0.3">
      <c r="A748" s="72" t="s">
        <v>15</v>
      </c>
      <c r="B748" s="72" t="s">
        <v>396</v>
      </c>
      <c r="C748" s="72" t="s">
        <v>2102</v>
      </c>
      <c r="D748" s="73">
        <v>0.35863928437687276</v>
      </c>
      <c r="E748" s="73">
        <v>1.3289648581915954</v>
      </c>
      <c r="F748" s="73">
        <v>7.578021451762984E-2</v>
      </c>
    </row>
    <row r="749" spans="1:6" ht="15.75" outlineLevel="2" thickBot="1" x14ac:dyDescent="0.3">
      <c r="A749" s="72" t="s">
        <v>15</v>
      </c>
      <c r="B749" s="72" t="s">
        <v>397</v>
      </c>
      <c r="C749" s="72" t="s">
        <v>2102</v>
      </c>
      <c r="D749" s="73">
        <v>3.8895252344475924</v>
      </c>
      <c r="E749" s="73">
        <v>7.4304401804562401</v>
      </c>
      <c r="F749" s="73">
        <v>0.59815865343886498</v>
      </c>
    </row>
    <row r="750" spans="1:6" ht="15.75" outlineLevel="2" thickBot="1" x14ac:dyDescent="0.3">
      <c r="A750" s="72" t="s">
        <v>15</v>
      </c>
      <c r="B750" s="72" t="s">
        <v>398</v>
      </c>
      <c r="C750" s="72" t="s">
        <v>2102</v>
      </c>
      <c r="D750" s="73">
        <v>9.8706875309273201</v>
      </c>
      <c r="E750" s="73">
        <v>26.789541003453468</v>
      </c>
      <c r="F750" s="73">
        <v>1.6282452227938355</v>
      </c>
    </row>
    <row r="751" spans="1:6" ht="15.75" outlineLevel="2" thickBot="1" x14ac:dyDescent="0.3">
      <c r="A751" s="72" t="s">
        <v>15</v>
      </c>
      <c r="B751" s="72" t="s">
        <v>399</v>
      </c>
      <c r="C751" s="72" t="s">
        <v>2102</v>
      </c>
      <c r="D751" s="73">
        <v>28.426626231223487</v>
      </c>
      <c r="E751" s="73">
        <v>32.741026135346701</v>
      </c>
      <c r="F751" s="73">
        <v>6.6680827860167868</v>
      </c>
    </row>
    <row r="752" spans="1:6" ht="15.75" outlineLevel="2" thickBot="1" x14ac:dyDescent="0.3">
      <c r="A752" s="72" t="s">
        <v>15</v>
      </c>
      <c r="B752" s="72" t="s">
        <v>400</v>
      </c>
      <c r="C752" s="72" t="s">
        <v>2102</v>
      </c>
      <c r="D752" s="73">
        <v>6.7259856939517197</v>
      </c>
      <c r="E752" s="73">
        <v>18.543756984220632</v>
      </c>
      <c r="F752" s="73">
        <v>1.0004625652819352</v>
      </c>
    </row>
    <row r="753" spans="1:6" ht="15.75" outlineLevel="2" thickBot="1" x14ac:dyDescent="0.3">
      <c r="A753" s="72" t="s">
        <v>15</v>
      </c>
      <c r="B753" s="72" t="s">
        <v>401</v>
      </c>
      <c r="C753" s="72" t="s">
        <v>2102</v>
      </c>
      <c r="D753" s="73">
        <v>28.93687896945686</v>
      </c>
      <c r="E753" s="73">
        <v>25.146003234083025</v>
      </c>
      <c r="F753" s="73">
        <v>6.6183316847718974</v>
      </c>
    </row>
    <row r="754" spans="1:6" ht="15.75" outlineLevel="2" thickBot="1" x14ac:dyDescent="0.3">
      <c r="A754" s="72" t="s">
        <v>15</v>
      </c>
      <c r="B754" s="72" t="s">
        <v>402</v>
      </c>
      <c r="C754" s="72" t="s">
        <v>2102</v>
      </c>
      <c r="D754" s="73">
        <v>1.2009044311547274</v>
      </c>
      <c r="E754" s="73">
        <v>3.326040003999561</v>
      </c>
      <c r="F754" s="73">
        <v>0.18160186979211182</v>
      </c>
    </row>
    <row r="755" spans="1:6" ht="15.75" outlineLevel="2" thickBot="1" x14ac:dyDescent="0.3">
      <c r="A755" s="72" t="s">
        <v>15</v>
      </c>
      <c r="B755" s="72" t="s">
        <v>403</v>
      </c>
      <c r="C755" s="72" t="s">
        <v>2102</v>
      </c>
      <c r="D755" s="73">
        <v>9.3878970855539853E-2</v>
      </c>
      <c r="E755" s="73">
        <v>8.198583908863008E-2</v>
      </c>
      <c r="F755" s="73">
        <v>2.3388969976106958E-2</v>
      </c>
    </row>
    <row r="756" spans="1:6" ht="15.75" outlineLevel="2" thickBot="1" x14ac:dyDescent="0.3">
      <c r="A756" s="72" t="s">
        <v>15</v>
      </c>
      <c r="B756" s="72" t="s">
        <v>404</v>
      </c>
      <c r="C756" s="72" t="s">
        <v>2102</v>
      </c>
      <c r="D756" s="73">
        <v>2.0184674269757696</v>
      </c>
      <c r="E756" s="73">
        <v>4.6787548052290822</v>
      </c>
      <c r="F756" s="73">
        <v>0.27930511060904067</v>
      </c>
    </row>
    <row r="757" spans="1:6" ht="15.75" outlineLevel="2" thickBot="1" x14ac:dyDescent="0.3">
      <c r="A757" s="72" t="s">
        <v>15</v>
      </c>
      <c r="B757" s="72" t="s">
        <v>405</v>
      </c>
      <c r="C757" s="72" t="s">
        <v>2103</v>
      </c>
      <c r="D757" s="73">
        <v>0.87057839246946034</v>
      </c>
      <c r="E757" s="73">
        <v>0.85410425093098874</v>
      </c>
      <c r="F757" s="73">
        <v>0.20965746918975067</v>
      </c>
    </row>
    <row r="758" spans="1:6" ht="15.75" outlineLevel="2" thickBot="1" x14ac:dyDescent="0.3">
      <c r="A758" s="72" t="s">
        <v>15</v>
      </c>
      <c r="B758" s="72" t="s">
        <v>406</v>
      </c>
      <c r="C758" s="72" t="s">
        <v>2103</v>
      </c>
      <c r="D758" s="73">
        <v>1.9484741596392723</v>
      </c>
      <c r="E758" s="73">
        <v>4.935178305639738</v>
      </c>
      <c r="F758" s="73">
        <v>0.20771626417435199</v>
      </c>
    </row>
    <row r="759" spans="1:6" ht="15.75" outlineLevel="2" thickBot="1" x14ac:dyDescent="0.3">
      <c r="A759" s="72" t="s">
        <v>15</v>
      </c>
      <c r="B759" s="72" t="s">
        <v>407</v>
      </c>
      <c r="C759" s="72" t="s">
        <v>2103</v>
      </c>
      <c r="D759" s="73">
        <v>0.80411445267319459</v>
      </c>
      <c r="E759" s="73">
        <v>2.5097166526640047</v>
      </c>
      <c r="F759" s="73">
        <v>0.14937066096678983</v>
      </c>
    </row>
    <row r="760" spans="1:6" ht="15.75" outlineLevel="2" thickBot="1" x14ac:dyDescent="0.3">
      <c r="A760" s="72" t="s">
        <v>15</v>
      </c>
      <c r="B760" s="72" t="s">
        <v>408</v>
      </c>
      <c r="C760" s="72" t="s">
        <v>2103</v>
      </c>
      <c r="D760" s="73">
        <v>0.99180071709923079</v>
      </c>
      <c r="E760" s="73">
        <v>3.1355479485313404</v>
      </c>
      <c r="F760" s="73">
        <v>0.21990813434323234</v>
      </c>
    </row>
    <row r="761" spans="1:6" ht="15.75" outlineLevel="2" thickBot="1" x14ac:dyDescent="0.3">
      <c r="A761" s="72" t="s">
        <v>15</v>
      </c>
      <c r="B761" s="72" t="s">
        <v>409</v>
      </c>
      <c r="C761" s="72" t="s">
        <v>2103</v>
      </c>
      <c r="D761" s="73">
        <v>0.13833023951251691</v>
      </c>
      <c r="E761" s="73">
        <v>0.21093690557158545</v>
      </c>
      <c r="F761" s="73">
        <v>3.6309850824495948E-2</v>
      </c>
    </row>
    <row r="762" spans="1:6" ht="15.75" outlineLevel="2" thickBot="1" x14ac:dyDescent="0.3">
      <c r="A762" s="72" t="s">
        <v>15</v>
      </c>
      <c r="B762" s="72" t="s">
        <v>410</v>
      </c>
      <c r="C762" s="72" t="s">
        <v>2103</v>
      </c>
      <c r="D762" s="73">
        <v>6.0281417409569835</v>
      </c>
      <c r="E762" s="73">
        <v>21.151495401708619</v>
      </c>
      <c r="F762" s="73">
        <v>1.2284150593088861</v>
      </c>
    </row>
    <row r="763" spans="1:6" ht="15.75" outlineLevel="2" thickBot="1" x14ac:dyDescent="0.3">
      <c r="A763" s="72" t="s">
        <v>15</v>
      </c>
      <c r="B763" s="72" t="s">
        <v>411</v>
      </c>
      <c r="C763" s="72" t="s">
        <v>2103</v>
      </c>
      <c r="D763" s="73">
        <v>0.8688806006286196</v>
      </c>
      <c r="E763" s="73">
        <v>2.3021112447114493</v>
      </c>
      <c r="F763" s="73">
        <v>0.12361473459366054</v>
      </c>
    </row>
    <row r="764" spans="1:6" ht="15.75" outlineLevel="2" thickBot="1" x14ac:dyDescent="0.3">
      <c r="A764" s="72" t="s">
        <v>15</v>
      </c>
      <c r="B764" s="72" t="s">
        <v>412</v>
      </c>
      <c r="C764" s="72" t="s">
        <v>2104</v>
      </c>
      <c r="D764" s="73">
        <v>7.2126322125763774E-4</v>
      </c>
      <c r="E764" s="73">
        <v>1.2515318438567607E-3</v>
      </c>
      <c r="F764" s="73">
        <v>2.096050993070414E-4</v>
      </c>
    </row>
    <row r="765" spans="1:6" ht="15.75" outlineLevel="2" thickBot="1" x14ac:dyDescent="0.3">
      <c r="A765" s="72" t="s">
        <v>15</v>
      </c>
      <c r="B765" s="72" t="s">
        <v>413</v>
      </c>
      <c r="C765" s="72" t="s">
        <v>2104</v>
      </c>
      <c r="D765" s="73">
        <v>7.5184696638843473E-2</v>
      </c>
      <c r="E765" s="73">
        <v>0.27557125496055956</v>
      </c>
      <c r="F765" s="73">
        <v>1.8569454036076221E-2</v>
      </c>
    </row>
    <row r="766" spans="1:6" ht="15.75" outlineLevel="2" thickBot="1" x14ac:dyDescent="0.3">
      <c r="A766" s="72" t="s">
        <v>15</v>
      </c>
      <c r="B766" s="72" t="s">
        <v>414</v>
      </c>
      <c r="C766" s="72" t="s">
        <v>2104</v>
      </c>
      <c r="D766" s="73">
        <v>2.7095461050703777</v>
      </c>
      <c r="E766" s="73">
        <v>6.3102126171813921</v>
      </c>
      <c r="F766" s="73">
        <v>0.67142544470201848</v>
      </c>
    </row>
    <row r="767" spans="1:6" ht="15.75" outlineLevel="2" thickBot="1" x14ac:dyDescent="0.3">
      <c r="A767" s="72" t="s">
        <v>15</v>
      </c>
      <c r="B767" s="72" t="s">
        <v>415</v>
      </c>
      <c r="C767" s="72" t="s">
        <v>2104</v>
      </c>
      <c r="D767" s="73">
        <v>0.57081749525372993</v>
      </c>
      <c r="E767" s="73">
        <v>1.244825648424259</v>
      </c>
      <c r="F767" s="73">
        <v>0.1397351228492924</v>
      </c>
    </row>
    <row r="768" spans="1:6" ht="15.75" outlineLevel="2" thickBot="1" x14ac:dyDescent="0.3">
      <c r="A768" s="72" t="s">
        <v>15</v>
      </c>
      <c r="B768" s="72" t="s">
        <v>416</v>
      </c>
      <c r="C768" s="72" t="s">
        <v>2104</v>
      </c>
      <c r="D768" s="73">
        <v>3.6291717060391209</v>
      </c>
      <c r="E768" s="73">
        <v>10.096058919886957</v>
      </c>
      <c r="F768" s="73">
        <v>0.857304409999467</v>
      </c>
    </row>
    <row r="769" spans="1:6" ht="15.75" outlineLevel="2" thickBot="1" x14ac:dyDescent="0.3">
      <c r="A769" s="72" t="s">
        <v>15</v>
      </c>
      <c r="B769" s="72" t="s">
        <v>417</v>
      </c>
      <c r="C769" s="72" t="s">
        <v>2104</v>
      </c>
      <c r="D769" s="73">
        <v>0.22625485092223205</v>
      </c>
      <c r="E769" s="73">
        <v>0.68194473306794967</v>
      </c>
      <c r="F769" s="73">
        <v>4.7228745334361603E-2</v>
      </c>
    </row>
    <row r="770" spans="1:6" ht="15.75" outlineLevel="2" thickBot="1" x14ac:dyDescent="0.3">
      <c r="A770" s="72" t="s">
        <v>15</v>
      </c>
      <c r="B770" s="72" t="s">
        <v>418</v>
      </c>
      <c r="C770" s="72" t="s">
        <v>2104</v>
      </c>
      <c r="D770" s="73">
        <v>1.4017988620801359E-2</v>
      </c>
      <c r="E770" s="73">
        <v>2.9943750698813592E-2</v>
      </c>
      <c r="F770" s="73">
        <v>3.3728672516863266E-3</v>
      </c>
    </row>
    <row r="771" spans="1:6" ht="15.75" outlineLevel="2" thickBot="1" x14ac:dyDescent="0.3">
      <c r="A771" s="72" t="s">
        <v>15</v>
      </c>
      <c r="B771" s="72" t="s">
        <v>419</v>
      </c>
      <c r="C771" s="72" t="s">
        <v>2105</v>
      </c>
      <c r="D771" s="73">
        <v>3.0360291111937806E-4</v>
      </c>
      <c r="E771" s="73">
        <v>4.3326265646856154E-4</v>
      </c>
      <c r="F771" s="73">
        <v>8.3371533887746822E-5</v>
      </c>
    </row>
    <row r="772" spans="1:6" ht="15.75" outlineLevel="2" thickBot="1" x14ac:dyDescent="0.3">
      <c r="A772" s="72" t="s">
        <v>15</v>
      </c>
      <c r="B772" s="72" t="s">
        <v>420</v>
      </c>
      <c r="C772" s="72" t="s">
        <v>2105</v>
      </c>
      <c r="D772" s="73">
        <v>9.152726780183162</v>
      </c>
      <c r="E772" s="73">
        <v>18.2180160980629</v>
      </c>
      <c r="F772" s="73">
        <v>1.6444249647688345</v>
      </c>
    </row>
    <row r="773" spans="1:6" ht="15.75" outlineLevel="2" thickBot="1" x14ac:dyDescent="0.3">
      <c r="A773" s="72" t="s">
        <v>15</v>
      </c>
      <c r="B773" s="72" t="s">
        <v>421</v>
      </c>
      <c r="C773" s="72" t="s">
        <v>2105</v>
      </c>
      <c r="D773" s="73">
        <v>1.0955267267627025</v>
      </c>
      <c r="E773" s="73">
        <v>2.6016244087814702</v>
      </c>
      <c r="F773" s="73">
        <v>0.23267306741531071</v>
      </c>
    </row>
    <row r="774" spans="1:6" ht="15.75" outlineLevel="2" thickBot="1" x14ac:dyDescent="0.3">
      <c r="A774" s="72" t="s">
        <v>15</v>
      </c>
      <c r="B774" s="72" t="s">
        <v>422</v>
      </c>
      <c r="C774" s="72" t="s">
        <v>2105</v>
      </c>
      <c r="D774" s="73">
        <v>8.654375385661937E-3</v>
      </c>
      <c r="E774" s="73">
        <v>1.2440908319111408E-2</v>
      </c>
      <c r="F774" s="73">
        <v>2.0811541683545356E-3</v>
      </c>
    </row>
    <row r="775" spans="1:6" ht="15.75" outlineLevel="2" thickBot="1" x14ac:dyDescent="0.3">
      <c r="A775" s="72" t="s">
        <v>15</v>
      </c>
      <c r="B775" s="72" t="s">
        <v>423</v>
      </c>
      <c r="C775" s="72" t="s">
        <v>2105</v>
      </c>
      <c r="D775" s="73">
        <v>1.6957325532382373E-3</v>
      </c>
      <c r="E775" s="73">
        <v>2.1544829731874357E-3</v>
      </c>
      <c r="F775" s="73">
        <v>3.0286869821188173E-4</v>
      </c>
    </row>
    <row r="776" spans="1:6" ht="15.75" outlineLevel="2" thickBot="1" x14ac:dyDescent="0.3">
      <c r="A776" s="72" t="s">
        <v>15</v>
      </c>
      <c r="B776" s="72" t="s">
        <v>424</v>
      </c>
      <c r="C776" s="72" t="s">
        <v>2105</v>
      </c>
      <c r="D776" s="73">
        <v>0.10898316249821756</v>
      </c>
      <c r="E776" s="73">
        <v>0.2002647436696102</v>
      </c>
      <c r="F776" s="73">
        <v>2.7660615674896749E-2</v>
      </c>
    </row>
    <row r="777" spans="1:6" ht="15.75" outlineLevel="2" thickBot="1" x14ac:dyDescent="0.3">
      <c r="A777" s="72" t="s">
        <v>15</v>
      </c>
      <c r="B777" s="72" t="s">
        <v>425</v>
      </c>
      <c r="C777" s="72" t="s">
        <v>2105</v>
      </c>
      <c r="D777" s="73">
        <v>3.3939690815928643E-4</v>
      </c>
      <c r="E777" s="73">
        <v>5.6989551313341711E-4</v>
      </c>
      <c r="F777" s="73">
        <v>5.4877631446211105E-5</v>
      </c>
    </row>
    <row r="778" spans="1:6" ht="15.75" outlineLevel="2" thickBot="1" x14ac:dyDescent="0.3">
      <c r="A778" s="72" t="s">
        <v>15</v>
      </c>
      <c r="B778" s="72" t="s">
        <v>426</v>
      </c>
      <c r="C778" s="72" t="s">
        <v>2105</v>
      </c>
      <c r="D778" s="73">
        <v>0.11453674460502829</v>
      </c>
      <c r="E778" s="73">
        <v>0.18571399303568917</v>
      </c>
      <c r="F778" s="73">
        <v>2.3184129851806897E-2</v>
      </c>
    </row>
    <row r="779" spans="1:6" ht="15.75" outlineLevel="2" thickBot="1" x14ac:dyDescent="0.3">
      <c r="A779" s="72" t="s">
        <v>15</v>
      </c>
      <c r="B779" s="72" t="s">
        <v>427</v>
      </c>
      <c r="C779" s="72" t="s">
        <v>2105</v>
      </c>
      <c r="D779" s="73">
        <v>0.22560354638061766</v>
      </c>
      <c r="E779" s="73">
        <v>0.43615903515419863</v>
      </c>
      <c r="F779" s="73">
        <v>4.5389680826493424E-2</v>
      </c>
    </row>
    <row r="780" spans="1:6" ht="15.75" outlineLevel="2" thickBot="1" x14ac:dyDescent="0.3">
      <c r="A780" s="72" t="s">
        <v>15</v>
      </c>
      <c r="B780" s="72" t="s">
        <v>428</v>
      </c>
      <c r="C780" s="72" t="s">
        <v>2105</v>
      </c>
      <c r="D780" s="73">
        <v>7.3709139937689461E-2</v>
      </c>
      <c r="E780" s="73">
        <v>0.21185710242204278</v>
      </c>
      <c r="F780" s="73">
        <v>1.6281681867243259E-2</v>
      </c>
    </row>
    <row r="781" spans="1:6" ht="15.75" outlineLevel="2" thickBot="1" x14ac:dyDescent="0.3">
      <c r="A781" s="72" t="s">
        <v>15</v>
      </c>
      <c r="B781" s="72" t="s">
        <v>429</v>
      </c>
      <c r="C781" s="72" t="s">
        <v>2106</v>
      </c>
      <c r="D781" s="73">
        <v>5.1612360020604973</v>
      </c>
      <c r="E781" s="73">
        <v>11.99076971260968</v>
      </c>
      <c r="F781" s="73">
        <v>1.2943762375715679</v>
      </c>
    </row>
    <row r="782" spans="1:6" ht="15.75" outlineLevel="2" thickBot="1" x14ac:dyDescent="0.3">
      <c r="A782" s="72" t="s">
        <v>15</v>
      </c>
      <c r="B782" s="72" t="s">
        <v>430</v>
      </c>
      <c r="C782" s="72" t="s">
        <v>2106</v>
      </c>
      <c r="D782" s="73">
        <v>1.2572191906956294</v>
      </c>
      <c r="E782" s="73">
        <v>2.86086950740289</v>
      </c>
      <c r="F782" s="73">
        <v>0.30534601467053285</v>
      </c>
    </row>
    <row r="783" spans="1:6" ht="15.75" outlineLevel="2" thickBot="1" x14ac:dyDescent="0.3">
      <c r="A783" s="72" t="s">
        <v>15</v>
      </c>
      <c r="B783" s="72" t="s">
        <v>431</v>
      </c>
      <c r="C783" s="72" t="s">
        <v>2106</v>
      </c>
      <c r="D783" s="73">
        <v>2.2067110564907293</v>
      </c>
      <c r="E783" s="73">
        <v>5.4184669220293484</v>
      </c>
      <c r="F783" s="73">
        <v>0.41136720689646938</v>
      </c>
    </row>
    <row r="784" spans="1:6" ht="15.75" outlineLevel="2" thickBot="1" x14ac:dyDescent="0.3">
      <c r="A784" s="72" t="s">
        <v>15</v>
      </c>
      <c r="B784" s="72" t="s">
        <v>432</v>
      </c>
      <c r="C784" s="72" t="s">
        <v>2106</v>
      </c>
      <c r="D784" s="73">
        <v>3.8191271376778442</v>
      </c>
      <c r="E784" s="73">
        <v>3.6458008739467145</v>
      </c>
      <c r="F784" s="73">
        <v>0.8745496191667963</v>
      </c>
    </row>
    <row r="785" spans="1:6" ht="15.75" outlineLevel="2" thickBot="1" x14ac:dyDescent="0.3">
      <c r="A785" s="72" t="s">
        <v>15</v>
      </c>
      <c r="B785" s="72" t="s">
        <v>433</v>
      </c>
      <c r="C785" s="72" t="s">
        <v>2106</v>
      </c>
      <c r="D785" s="73">
        <v>0.1649065366586161</v>
      </c>
      <c r="E785" s="73">
        <v>0.40760952250435967</v>
      </c>
      <c r="F785" s="73">
        <v>4.7196338668882822E-2</v>
      </c>
    </row>
    <row r="786" spans="1:6" ht="15.75" outlineLevel="2" thickBot="1" x14ac:dyDescent="0.3">
      <c r="A786" s="72" t="s">
        <v>15</v>
      </c>
      <c r="B786" s="72" t="s">
        <v>434</v>
      </c>
      <c r="C786" s="72" t="s">
        <v>2106</v>
      </c>
      <c r="D786" s="73">
        <v>9.6610596697772638E-2</v>
      </c>
      <c r="E786" s="73">
        <v>0.24055619880304194</v>
      </c>
      <c r="F786" s="73">
        <v>1.9150551207076337E-2</v>
      </c>
    </row>
    <row r="787" spans="1:6" ht="15.75" outlineLevel="2" thickBot="1" x14ac:dyDescent="0.3">
      <c r="A787" s="72" t="s">
        <v>15</v>
      </c>
      <c r="B787" s="72" t="s">
        <v>435</v>
      </c>
      <c r="C787" s="72" t="s">
        <v>2107</v>
      </c>
      <c r="D787" s="73">
        <v>0.3692290832858901</v>
      </c>
      <c r="E787" s="73">
        <v>0.86145281115541561</v>
      </c>
      <c r="F787" s="73">
        <v>5.1185626940287061E-2</v>
      </c>
    </row>
    <row r="788" spans="1:6" ht="15.75" outlineLevel="2" thickBot="1" x14ac:dyDescent="0.3">
      <c r="A788" s="72" t="s">
        <v>15</v>
      </c>
      <c r="B788" s="72" t="s">
        <v>447</v>
      </c>
      <c r="C788" s="72" t="s">
        <v>2103</v>
      </c>
      <c r="D788" s="73">
        <v>0.13091552958210029</v>
      </c>
      <c r="E788" s="73">
        <v>0.42373832355670787</v>
      </c>
      <c r="F788" s="73">
        <v>2.6532351034803642E-2</v>
      </c>
    </row>
    <row r="789" spans="1:6" ht="15.75" outlineLevel="2" thickBot="1" x14ac:dyDescent="0.3">
      <c r="A789" s="72" t="s">
        <v>15</v>
      </c>
      <c r="B789" s="72" t="s">
        <v>442</v>
      </c>
      <c r="C789" s="72" t="s">
        <v>2111</v>
      </c>
      <c r="D789" s="73">
        <v>0.69075183929651474</v>
      </c>
      <c r="E789" s="73">
        <v>1.0190067181071636</v>
      </c>
      <c r="F789" s="73">
        <v>0.16776673911645093</v>
      </c>
    </row>
    <row r="790" spans="1:6" ht="15.75" outlineLevel="2" thickBot="1" x14ac:dyDescent="0.3">
      <c r="A790" s="72" t="s">
        <v>15</v>
      </c>
      <c r="B790" s="72" t="s">
        <v>440</v>
      </c>
      <c r="C790" s="72" t="s">
        <v>2111</v>
      </c>
      <c r="D790" s="73">
        <v>3.6600945359412642</v>
      </c>
      <c r="E790" s="73">
        <v>18.557623295103031</v>
      </c>
      <c r="F790" s="73">
        <v>0.96761579250240615</v>
      </c>
    </row>
    <row r="791" spans="1:6" ht="15.75" outlineLevel="2" thickBot="1" x14ac:dyDescent="0.3">
      <c r="A791" s="72" t="s">
        <v>15</v>
      </c>
      <c r="B791" s="72" t="s">
        <v>441</v>
      </c>
      <c r="C791" s="72" t="s">
        <v>2111</v>
      </c>
      <c r="D791" s="73">
        <v>2.9131088428169326E-2</v>
      </c>
      <c r="E791" s="73">
        <v>4.9129580195798293E-2</v>
      </c>
      <c r="F791" s="73">
        <v>9.2746002773806523E-3</v>
      </c>
    </row>
    <row r="792" spans="1:6" ht="15.75" outlineLevel="2" thickBot="1" x14ac:dyDescent="0.3">
      <c r="A792" s="72" t="s">
        <v>15</v>
      </c>
      <c r="B792" s="72" t="s">
        <v>367</v>
      </c>
      <c r="C792" s="72" t="s">
        <v>2102</v>
      </c>
      <c r="D792" s="73">
        <v>2.1407971632952168E-2</v>
      </c>
      <c r="E792" s="73">
        <v>3.9527664209321198E-3</v>
      </c>
      <c r="F792" s="73">
        <v>3.274507296457293E-3</v>
      </c>
    </row>
    <row r="793" spans="1:6" ht="15.75" outlineLevel="2" thickBot="1" x14ac:dyDescent="0.3">
      <c r="A793" s="72" t="s">
        <v>15</v>
      </c>
      <c r="B793" s="72" t="s">
        <v>368</v>
      </c>
      <c r="C793" s="72" t="s">
        <v>2103</v>
      </c>
      <c r="D793" s="73">
        <v>5.9399220645507897</v>
      </c>
      <c r="E793" s="73">
        <v>1.018008571343298</v>
      </c>
      <c r="F793" s="73">
        <v>0.53963558453560567</v>
      </c>
    </row>
    <row r="794" spans="1:6" ht="15.75" outlineLevel="2" thickBot="1" x14ac:dyDescent="0.3">
      <c r="A794" s="72" t="s">
        <v>15</v>
      </c>
      <c r="B794" s="72" t="s">
        <v>369</v>
      </c>
      <c r="C794" s="72" t="s">
        <v>2103</v>
      </c>
      <c r="D794" s="73">
        <v>4.9025761745261857E-3</v>
      </c>
      <c r="E794" s="73">
        <v>8.4113491442803004E-4</v>
      </c>
      <c r="F794" s="73">
        <v>4.3823780988991328E-4</v>
      </c>
    </row>
    <row r="795" spans="1:6" ht="15.75" outlineLevel="2" thickBot="1" x14ac:dyDescent="0.3">
      <c r="A795" s="72" t="s">
        <v>15</v>
      </c>
      <c r="B795" s="72" t="s">
        <v>370</v>
      </c>
      <c r="C795" s="72" t="s">
        <v>2103</v>
      </c>
      <c r="D795" s="73">
        <v>2.5243187301304602E-3</v>
      </c>
      <c r="E795" s="73">
        <v>4.3789636801179433E-4</v>
      </c>
      <c r="F795" s="73">
        <v>2.2022607494868963E-4</v>
      </c>
    </row>
    <row r="796" spans="1:6" ht="15.75" outlineLevel="2" thickBot="1" x14ac:dyDescent="0.3">
      <c r="A796" s="72" t="s">
        <v>15</v>
      </c>
      <c r="B796" s="72" t="s">
        <v>371</v>
      </c>
      <c r="C796" s="72" t="s">
        <v>2103</v>
      </c>
      <c r="D796" s="73">
        <v>2.1302494470792022E-2</v>
      </c>
      <c r="E796" s="73">
        <v>3.9249464144091722E-3</v>
      </c>
      <c r="F796" s="73">
        <v>2.0810951703675766E-3</v>
      </c>
    </row>
    <row r="797" spans="1:6" ht="15.75" outlineLevel="2" thickBot="1" x14ac:dyDescent="0.3">
      <c r="A797" s="72" t="s">
        <v>15</v>
      </c>
      <c r="B797" s="72" t="s">
        <v>372</v>
      </c>
      <c r="C797" s="72" t="s">
        <v>2103</v>
      </c>
      <c r="D797" s="73">
        <v>2.3005834889635375E-2</v>
      </c>
      <c r="E797" s="73">
        <v>4.6658366322345412E-3</v>
      </c>
      <c r="F797" s="73">
        <v>2.0157824027602581E-3</v>
      </c>
    </row>
    <row r="798" spans="1:6" ht="15.75" outlineLevel="2" thickBot="1" x14ac:dyDescent="0.3">
      <c r="A798" s="72" t="s">
        <v>15</v>
      </c>
      <c r="B798" s="72" t="s">
        <v>373</v>
      </c>
      <c r="C798" s="72" t="s">
        <v>2105</v>
      </c>
      <c r="D798" s="73">
        <v>5.0299841811921493E-3</v>
      </c>
      <c r="E798" s="73">
        <v>1.1455803805540002E-3</v>
      </c>
      <c r="F798" s="73">
        <v>9.2950490207156691E-4</v>
      </c>
    </row>
    <row r="799" spans="1:6" ht="15.75" outlineLevel="2" thickBot="1" x14ac:dyDescent="0.3">
      <c r="A799" s="72" t="s">
        <v>15</v>
      </c>
      <c r="B799" s="72" t="s">
        <v>374</v>
      </c>
      <c r="C799" s="72" t="s">
        <v>2105</v>
      </c>
      <c r="D799" s="73">
        <v>8.2806002060046083E-2</v>
      </c>
      <c r="E799" s="73">
        <v>1.3919593149664027E-2</v>
      </c>
      <c r="F799" s="73">
        <v>6.8995644035909831E-3</v>
      </c>
    </row>
    <row r="800" spans="1:6" ht="15.75" outlineLevel="2" thickBot="1" x14ac:dyDescent="0.3">
      <c r="A800" s="72" t="s">
        <v>15</v>
      </c>
      <c r="B800" s="72" t="s">
        <v>375</v>
      </c>
      <c r="C800" s="72" t="s">
        <v>2106</v>
      </c>
      <c r="D800" s="73">
        <v>2.7857398587865547</v>
      </c>
      <c r="E800" s="73">
        <v>0.80718013719703174</v>
      </c>
      <c r="F800" s="73">
        <v>0.48726731377069321</v>
      </c>
    </row>
    <row r="801" spans="1:6" ht="15.75" outlineLevel="2" thickBot="1" x14ac:dyDescent="0.3">
      <c r="A801" s="72" t="s">
        <v>15</v>
      </c>
      <c r="B801" s="72" t="s">
        <v>376</v>
      </c>
      <c r="C801" s="72" t="s">
        <v>2106</v>
      </c>
      <c r="D801" s="73">
        <v>9.7965931995818128E-2</v>
      </c>
      <c r="E801" s="73">
        <v>2.4950475362532212E-2</v>
      </c>
      <c r="F801" s="73">
        <v>1.4734895489956847E-2</v>
      </c>
    </row>
    <row r="802" spans="1:6" ht="15.75" outlineLevel="2" thickBot="1" x14ac:dyDescent="0.3">
      <c r="A802" s="72" t="s">
        <v>15</v>
      </c>
      <c r="B802" s="72" t="s">
        <v>377</v>
      </c>
      <c r="C802" s="72" t="s">
        <v>2106</v>
      </c>
      <c r="D802" s="73">
        <v>8.0799534407393597E-2</v>
      </c>
      <c r="E802" s="73">
        <v>1.4912914295388404E-2</v>
      </c>
      <c r="F802" s="73">
        <v>7.6588377158810584E-3</v>
      </c>
    </row>
    <row r="803" spans="1:6" ht="15.75" outlineLevel="2" thickBot="1" x14ac:dyDescent="0.3">
      <c r="A803" s="72" t="s">
        <v>15</v>
      </c>
      <c r="B803" s="72" t="s">
        <v>378</v>
      </c>
      <c r="C803" s="72" t="s">
        <v>2106</v>
      </c>
      <c r="D803" s="73">
        <v>1.6191973638745056</v>
      </c>
      <c r="E803" s="73">
        <v>0.31085828828431322</v>
      </c>
      <c r="F803" s="73">
        <v>0.1497725206881815</v>
      </c>
    </row>
    <row r="804" spans="1:6" ht="15.75" outlineLevel="2" thickBot="1" x14ac:dyDescent="0.3">
      <c r="A804" s="72" t="s">
        <v>15</v>
      </c>
      <c r="B804" s="72" t="s">
        <v>446</v>
      </c>
      <c r="C804" s="72" t="s">
        <v>2103</v>
      </c>
      <c r="D804" s="73">
        <v>3.524363222778952E-2</v>
      </c>
      <c r="E804" s="73">
        <v>6.9582041228687976E-3</v>
      </c>
      <c r="F804" s="73">
        <v>3.1734672287109778E-3</v>
      </c>
    </row>
    <row r="805" spans="1:6" ht="15.75" outlineLevel="2" thickBot="1" x14ac:dyDescent="0.3">
      <c r="A805" s="72" t="s">
        <v>15</v>
      </c>
      <c r="B805" s="72" t="s">
        <v>336</v>
      </c>
      <c r="C805" s="72" t="s">
        <v>2101</v>
      </c>
      <c r="D805" s="73">
        <v>0.61205556737716049</v>
      </c>
      <c r="E805" s="73">
        <v>0.12752206532786689</v>
      </c>
      <c r="F805" s="73">
        <v>2.798417714253644E-2</v>
      </c>
    </row>
    <row r="806" spans="1:6" ht="15.75" outlineLevel="2" thickBot="1" x14ac:dyDescent="0.3">
      <c r="A806" s="72" t="s">
        <v>15</v>
      </c>
      <c r="B806" s="72" t="s">
        <v>337</v>
      </c>
      <c r="C806" s="72" t="s">
        <v>2102</v>
      </c>
      <c r="D806" s="73">
        <v>0.10824582298394923</v>
      </c>
      <c r="E806" s="73">
        <v>1.7192659275269362E-2</v>
      </c>
      <c r="F806" s="73">
        <v>3.5431360771291452E-3</v>
      </c>
    </row>
    <row r="807" spans="1:6" ht="15.75" outlineLevel="2" thickBot="1" x14ac:dyDescent="0.3">
      <c r="A807" s="72" t="s">
        <v>15</v>
      </c>
      <c r="B807" s="72" t="s">
        <v>338</v>
      </c>
      <c r="C807" s="72" t="s">
        <v>2102</v>
      </c>
      <c r="D807" s="73">
        <v>8.1057164053087327E-2</v>
      </c>
      <c r="E807" s="73">
        <v>1.2933311296620474E-2</v>
      </c>
      <c r="F807" s="73">
        <v>1.9002967398583756E-3</v>
      </c>
    </row>
    <row r="808" spans="1:6" ht="15.75" outlineLevel="2" thickBot="1" x14ac:dyDescent="0.3">
      <c r="A808" s="72" t="s">
        <v>15</v>
      </c>
      <c r="B808" s="72" t="s">
        <v>339</v>
      </c>
      <c r="C808" s="72" t="s">
        <v>2102</v>
      </c>
      <c r="D808" s="73">
        <v>6.970927289015777E-2</v>
      </c>
      <c r="E808" s="73">
        <v>1.2300926191764041E-2</v>
      </c>
      <c r="F808" s="73">
        <v>2.8174874063753752E-3</v>
      </c>
    </row>
    <row r="809" spans="1:6" ht="15.75" outlineLevel="2" thickBot="1" x14ac:dyDescent="0.3">
      <c r="A809" s="72" t="s">
        <v>15</v>
      </c>
      <c r="B809" s="72" t="s">
        <v>340</v>
      </c>
      <c r="C809" s="72" t="s">
        <v>2102</v>
      </c>
      <c r="D809" s="73">
        <v>1.6393811841928618E-2</v>
      </c>
      <c r="E809" s="73">
        <v>2.5798877968280561E-3</v>
      </c>
      <c r="F809" s="73">
        <v>5.1582316645537617E-4</v>
      </c>
    </row>
    <row r="810" spans="1:6" ht="15.75" outlineLevel="2" thickBot="1" x14ac:dyDescent="0.3">
      <c r="A810" s="72" t="s">
        <v>15</v>
      </c>
      <c r="B810" s="72" t="s">
        <v>341</v>
      </c>
      <c r="C810" s="72" t="s">
        <v>2102</v>
      </c>
      <c r="D810" s="73">
        <v>0.34796154812248581</v>
      </c>
      <c r="E810" s="73">
        <v>5.4960794363985994E-2</v>
      </c>
      <c r="F810" s="73">
        <v>1.1416956271010893E-2</v>
      </c>
    </row>
    <row r="811" spans="1:6" ht="15.75" outlineLevel="2" thickBot="1" x14ac:dyDescent="0.3">
      <c r="A811" s="72" t="s">
        <v>15</v>
      </c>
      <c r="B811" s="72" t="s">
        <v>342</v>
      </c>
      <c r="C811" s="72" t="s">
        <v>2102</v>
      </c>
      <c r="D811" s="73">
        <v>0.45460794695788609</v>
      </c>
      <c r="E811" s="73">
        <v>9.6352383125013541E-2</v>
      </c>
      <c r="F811" s="73">
        <v>2.1838585254082124E-2</v>
      </c>
    </row>
    <row r="812" spans="1:6" ht="15.75" outlineLevel="2" thickBot="1" x14ac:dyDescent="0.3">
      <c r="A812" s="72" t="s">
        <v>15</v>
      </c>
      <c r="B812" s="72" t="s">
        <v>343</v>
      </c>
      <c r="C812" s="72" t="s">
        <v>2102</v>
      </c>
      <c r="D812" s="73">
        <v>0.10387076953181963</v>
      </c>
      <c r="E812" s="73">
        <v>1.8858926940108888E-2</v>
      </c>
      <c r="F812" s="73">
        <v>2.3719576057815769E-3</v>
      </c>
    </row>
    <row r="813" spans="1:6" ht="15.75" outlineLevel="2" thickBot="1" x14ac:dyDescent="0.3">
      <c r="A813" s="72" t="s">
        <v>15</v>
      </c>
      <c r="B813" s="72" t="s">
        <v>344</v>
      </c>
      <c r="C813" s="72" t="s">
        <v>2102</v>
      </c>
      <c r="D813" s="73">
        <v>0.27716871797303999</v>
      </c>
      <c r="E813" s="73">
        <v>4.7684930512549316E-2</v>
      </c>
      <c r="F813" s="73">
        <v>1.100886158918994E-2</v>
      </c>
    </row>
    <row r="814" spans="1:6" ht="15.75" outlineLevel="2" thickBot="1" x14ac:dyDescent="0.3">
      <c r="A814" s="72" t="s">
        <v>15</v>
      </c>
      <c r="B814" s="72" t="s">
        <v>345</v>
      </c>
      <c r="C814" s="72" t="s">
        <v>2102</v>
      </c>
      <c r="D814" s="73">
        <v>4.3048328738508772E-2</v>
      </c>
      <c r="E814" s="73">
        <v>7.1446443785615219E-3</v>
      </c>
      <c r="F814" s="73">
        <v>1.6456978692955169E-3</v>
      </c>
    </row>
    <row r="815" spans="1:6" ht="15.75" outlineLevel="2" thickBot="1" x14ac:dyDescent="0.3">
      <c r="A815" s="72" t="s">
        <v>15</v>
      </c>
      <c r="B815" s="72" t="s">
        <v>346</v>
      </c>
      <c r="C815" s="72" t="s">
        <v>2102</v>
      </c>
      <c r="D815" s="73">
        <v>0.26705503523814988</v>
      </c>
      <c r="E815" s="73">
        <v>4.1889127885103468E-2</v>
      </c>
      <c r="F815" s="73">
        <v>9.0192640192761891E-3</v>
      </c>
    </row>
    <row r="816" spans="1:6" ht="15.75" outlineLevel="2" thickBot="1" x14ac:dyDescent="0.3">
      <c r="A816" s="72" t="s">
        <v>15</v>
      </c>
      <c r="B816" s="72" t="s">
        <v>347</v>
      </c>
      <c r="C816" s="72" t="s">
        <v>2102</v>
      </c>
      <c r="D816" s="73">
        <v>0.29536610172905342</v>
      </c>
      <c r="E816" s="73">
        <v>4.4710564354302519E-2</v>
      </c>
      <c r="F816" s="73">
        <v>7.4304050751113782E-3</v>
      </c>
    </row>
    <row r="817" spans="1:6" ht="15.75" outlineLevel="2" thickBot="1" x14ac:dyDescent="0.3">
      <c r="A817" s="72" t="s">
        <v>15</v>
      </c>
      <c r="B817" s="72" t="s">
        <v>348</v>
      </c>
      <c r="C817" s="72" t="s">
        <v>2102</v>
      </c>
      <c r="D817" s="73">
        <v>2.3502572064903155E-2</v>
      </c>
      <c r="E817" s="73">
        <v>3.6939611258853112E-3</v>
      </c>
      <c r="F817" s="73">
        <v>5.2283670738682039E-4</v>
      </c>
    </row>
    <row r="818" spans="1:6" ht="15.75" outlineLevel="2" thickBot="1" x14ac:dyDescent="0.3">
      <c r="A818" s="72" t="s">
        <v>15</v>
      </c>
      <c r="B818" s="72" t="s">
        <v>349</v>
      </c>
      <c r="C818" s="72" t="s">
        <v>2102</v>
      </c>
      <c r="D818" s="73">
        <v>0.93809961196617275</v>
      </c>
      <c r="E818" s="73">
        <v>0.16985498216364359</v>
      </c>
      <c r="F818" s="73">
        <v>3.877342790491619E-2</v>
      </c>
    </row>
    <row r="819" spans="1:6" ht="15.75" outlineLevel="2" thickBot="1" x14ac:dyDescent="0.3">
      <c r="A819" s="72" t="s">
        <v>15</v>
      </c>
      <c r="B819" s="72" t="s">
        <v>350</v>
      </c>
      <c r="C819" s="72" t="s">
        <v>2102</v>
      </c>
      <c r="D819" s="73">
        <v>0.50351565342648541</v>
      </c>
      <c r="E819" s="73">
        <v>9.2916082139280043E-2</v>
      </c>
      <c r="F819" s="73">
        <v>2.1612261140481648E-2</v>
      </c>
    </row>
    <row r="820" spans="1:6" ht="15.75" outlineLevel="2" thickBot="1" x14ac:dyDescent="0.3">
      <c r="A820" s="72" t="s">
        <v>15</v>
      </c>
      <c r="B820" s="72" t="s">
        <v>351</v>
      </c>
      <c r="C820" s="72" t="s">
        <v>2103</v>
      </c>
      <c r="D820" s="73">
        <v>2.4111435259614304</v>
      </c>
      <c r="E820" s="73">
        <v>0.43930981412765563</v>
      </c>
      <c r="F820" s="73">
        <v>9.4193869623538068E-2</v>
      </c>
    </row>
    <row r="821" spans="1:6" ht="15.75" outlineLevel="2" thickBot="1" x14ac:dyDescent="0.3">
      <c r="A821" s="72" t="s">
        <v>15</v>
      </c>
      <c r="B821" s="72" t="s">
        <v>352</v>
      </c>
      <c r="C821" s="72" t="s">
        <v>2103</v>
      </c>
      <c r="D821" s="73">
        <v>76.425262350094812</v>
      </c>
      <c r="E821" s="73">
        <v>12.649629110529705</v>
      </c>
      <c r="F821" s="73">
        <v>1.8726367086453375</v>
      </c>
    </row>
    <row r="822" spans="1:6" ht="15.75" outlineLevel="2" thickBot="1" x14ac:dyDescent="0.3">
      <c r="A822" s="72" t="s">
        <v>15</v>
      </c>
      <c r="B822" s="72" t="s">
        <v>353</v>
      </c>
      <c r="C822" s="72" t="s">
        <v>2103</v>
      </c>
      <c r="D822" s="73">
        <v>0.47123364209655422</v>
      </c>
      <c r="E822" s="73">
        <v>8.3640710951136801E-2</v>
      </c>
      <c r="F822" s="73">
        <v>1.1148738811770668E-2</v>
      </c>
    </row>
    <row r="823" spans="1:6" ht="15.75" outlineLevel="2" thickBot="1" x14ac:dyDescent="0.3">
      <c r="A823" s="72" t="s">
        <v>15</v>
      </c>
      <c r="B823" s="72" t="s">
        <v>354</v>
      </c>
      <c r="C823" s="72" t="s">
        <v>2103</v>
      </c>
      <c r="D823" s="73">
        <v>0.15967457220157619</v>
      </c>
      <c r="E823" s="73">
        <v>2.7128835896317396E-2</v>
      </c>
      <c r="F823" s="73">
        <v>3.7294761682816549E-3</v>
      </c>
    </row>
    <row r="824" spans="1:6" ht="15.75" outlineLevel="2" thickBot="1" x14ac:dyDescent="0.3">
      <c r="A824" s="72" t="s">
        <v>15</v>
      </c>
      <c r="B824" s="72" t="s">
        <v>355</v>
      </c>
      <c r="C824" s="72" t="s">
        <v>2103</v>
      </c>
      <c r="D824" s="73">
        <v>0.11636480885950141</v>
      </c>
      <c r="E824" s="73">
        <v>1.8792520215780758E-2</v>
      </c>
      <c r="F824" s="73">
        <v>3.9821532445281924E-3</v>
      </c>
    </row>
    <row r="825" spans="1:6" ht="15.75" outlineLevel="2" thickBot="1" x14ac:dyDescent="0.3">
      <c r="A825" s="72" t="s">
        <v>15</v>
      </c>
      <c r="B825" s="72" t="s">
        <v>356</v>
      </c>
      <c r="C825" s="72" t="s">
        <v>2103</v>
      </c>
      <c r="D825" s="73">
        <v>0.24267467947373028</v>
      </c>
      <c r="E825" s="73">
        <v>4.7000820964071613E-2</v>
      </c>
      <c r="F825" s="73">
        <v>5.5894448190341346E-3</v>
      </c>
    </row>
    <row r="826" spans="1:6" ht="15.75" outlineLevel="2" thickBot="1" x14ac:dyDescent="0.3">
      <c r="A826" s="72" t="s">
        <v>15</v>
      </c>
      <c r="B826" s="72" t="s">
        <v>357</v>
      </c>
      <c r="C826" s="72" t="s">
        <v>2104</v>
      </c>
      <c r="D826" s="73">
        <v>1.2877743275065114</v>
      </c>
      <c r="E826" s="73">
        <v>0.21274001860208686</v>
      </c>
      <c r="F826" s="73">
        <v>3.0607660336626649E-2</v>
      </c>
    </row>
    <row r="827" spans="1:6" ht="15.75" outlineLevel="2" thickBot="1" x14ac:dyDescent="0.3">
      <c r="A827" s="72" t="s">
        <v>15</v>
      </c>
      <c r="B827" s="72" t="s">
        <v>358</v>
      </c>
      <c r="C827" s="72" t="s">
        <v>2105</v>
      </c>
      <c r="D827" s="73">
        <v>2.0935610179503195E-3</v>
      </c>
      <c r="E827" s="73">
        <v>4.7640547458057764E-4</v>
      </c>
      <c r="F827" s="73">
        <v>1.0860227986067244E-4</v>
      </c>
    </row>
    <row r="828" spans="1:6" ht="15.75" outlineLevel="2" thickBot="1" x14ac:dyDescent="0.3">
      <c r="A828" s="72" t="s">
        <v>15</v>
      </c>
      <c r="B828" s="72" t="s">
        <v>359</v>
      </c>
      <c r="C828" s="72" t="s">
        <v>2105</v>
      </c>
      <c r="D828" s="73">
        <v>7.0913695505946193E-4</v>
      </c>
      <c r="E828" s="73">
        <v>1.1411602785022876E-4</v>
      </c>
      <c r="F828" s="73">
        <v>1.5735476244874623E-5</v>
      </c>
    </row>
    <row r="829" spans="1:6" ht="15.75" outlineLevel="2" thickBot="1" x14ac:dyDescent="0.3">
      <c r="A829" s="72" t="s">
        <v>15</v>
      </c>
      <c r="B829" s="72" t="s">
        <v>360</v>
      </c>
      <c r="C829" s="72" t="s">
        <v>2106</v>
      </c>
      <c r="D829" s="73">
        <v>7.2251835952734353</v>
      </c>
      <c r="E829" s="73">
        <v>2.040568921860265</v>
      </c>
      <c r="F829" s="73">
        <v>0.34587162694157242</v>
      </c>
    </row>
    <row r="830" spans="1:6" ht="15.75" outlineLevel="2" thickBot="1" x14ac:dyDescent="0.3">
      <c r="A830" s="72" t="s">
        <v>15</v>
      </c>
      <c r="B830" s="72" t="s">
        <v>361</v>
      </c>
      <c r="C830" s="72" t="s">
        <v>2106</v>
      </c>
      <c r="D830" s="73">
        <v>1.0401756493933323</v>
      </c>
      <c r="E830" s="73">
        <v>0.25087220640929381</v>
      </c>
      <c r="F830" s="73">
        <v>4.0697424450418268E-2</v>
      </c>
    </row>
    <row r="831" spans="1:6" ht="15.75" outlineLevel="2" thickBot="1" x14ac:dyDescent="0.3">
      <c r="A831" s="72" t="s">
        <v>15</v>
      </c>
      <c r="B831" s="72" t="s">
        <v>362</v>
      </c>
      <c r="C831" s="72" t="s">
        <v>2106</v>
      </c>
      <c r="D831" s="73">
        <v>0.8193703164836792</v>
      </c>
      <c r="E831" s="73">
        <v>0.1484629523466896</v>
      </c>
      <c r="F831" s="73">
        <v>2.1219999086294489E-2</v>
      </c>
    </row>
    <row r="832" spans="1:6" ht="15.75" outlineLevel="2" thickBot="1" x14ac:dyDescent="0.3">
      <c r="A832" s="72" t="s">
        <v>15</v>
      </c>
      <c r="B832" s="72" t="s">
        <v>363</v>
      </c>
      <c r="C832" s="72" t="s">
        <v>2106</v>
      </c>
      <c r="D832" s="73">
        <v>1.1979178733391347</v>
      </c>
      <c r="E832" s="73">
        <v>0.19157447051361895</v>
      </c>
      <c r="F832" s="73">
        <v>3.5129579569758616E-2</v>
      </c>
    </row>
    <row r="833" spans="1:6" ht="15.75" outlineLevel="2" thickBot="1" x14ac:dyDescent="0.3">
      <c r="A833" s="72" t="s">
        <v>15</v>
      </c>
      <c r="B833" s="72" t="s">
        <v>364</v>
      </c>
      <c r="C833" s="72" t="s">
        <v>2106</v>
      </c>
      <c r="D833" s="73">
        <v>3.2229177803643712E-2</v>
      </c>
      <c r="E833" s="73">
        <v>5.6176422681963965E-3</v>
      </c>
      <c r="F833" s="73">
        <v>1.216051217795242E-3</v>
      </c>
    </row>
    <row r="834" spans="1:6" ht="15.75" outlineLevel="2" thickBot="1" x14ac:dyDescent="0.3">
      <c r="A834" s="72" t="s">
        <v>15</v>
      </c>
      <c r="B834" s="72" t="s">
        <v>365</v>
      </c>
      <c r="C834" s="72" t="s">
        <v>2106</v>
      </c>
      <c r="D834" s="73">
        <v>1.1096661433476087E-2</v>
      </c>
      <c r="E834" s="73">
        <v>2.0611270269370371E-3</v>
      </c>
      <c r="F834" s="73">
        <v>2.8826240723847158E-4</v>
      </c>
    </row>
    <row r="835" spans="1:6" ht="15.75" outlineLevel="2" thickBot="1" x14ac:dyDescent="0.3">
      <c r="A835" s="72" t="s">
        <v>15</v>
      </c>
      <c r="B835" s="72" t="s">
        <v>444</v>
      </c>
      <c r="C835" s="72" t="s">
        <v>2112</v>
      </c>
      <c r="D835" s="73">
        <v>7.6333765708192268E-3</v>
      </c>
      <c r="E835" s="73">
        <v>1.0950248123790117E-3</v>
      </c>
      <c r="F835" s="73">
        <v>2.3174227343893011E-4</v>
      </c>
    </row>
    <row r="836" spans="1:6" ht="15.75" outlineLevel="1" thickBot="1" x14ac:dyDescent="0.3">
      <c r="A836" s="76" t="s">
        <v>1644</v>
      </c>
      <c r="B836" s="72"/>
      <c r="C836" s="72"/>
      <c r="D836" s="73">
        <f>SUBTOTAL(9,D630:D835)</f>
        <v>7397.4897529752789</v>
      </c>
      <c r="E836" s="73">
        <f>SUBTOTAL(9,E630:E835)</f>
        <v>437.3886001401932</v>
      </c>
      <c r="F836" s="73">
        <f>SUBTOTAL(9,F630:F835)</f>
        <v>626.56028389122264</v>
      </c>
    </row>
    <row r="837" spans="1:6" ht="15.75" outlineLevel="2" thickBot="1" x14ac:dyDescent="0.3">
      <c r="A837" s="72" t="s">
        <v>16</v>
      </c>
      <c r="B837" s="72" t="s">
        <v>239</v>
      </c>
      <c r="C837" s="72" t="s">
        <v>2101</v>
      </c>
      <c r="D837" s="73">
        <v>9.6308315761125041</v>
      </c>
      <c r="E837" s="73">
        <v>0.10122878484240795</v>
      </c>
      <c r="F837" s="73">
        <v>9.4590778498826822</v>
      </c>
    </row>
    <row r="838" spans="1:6" ht="15.75" outlineLevel="2" thickBot="1" x14ac:dyDescent="0.3">
      <c r="A838" s="72" t="s">
        <v>16</v>
      </c>
      <c r="B838" s="72" t="s">
        <v>240</v>
      </c>
      <c r="C838" s="72" t="s">
        <v>2101</v>
      </c>
      <c r="D838" s="73">
        <v>5.1327899648188584</v>
      </c>
      <c r="E838" s="73">
        <v>5.147730890629254E-2</v>
      </c>
      <c r="F838" s="73">
        <v>2.4211889041415913</v>
      </c>
    </row>
    <row r="839" spans="1:6" ht="15.75" outlineLevel="2" thickBot="1" x14ac:dyDescent="0.3">
      <c r="A839" s="72" t="s">
        <v>16</v>
      </c>
      <c r="B839" s="72" t="s">
        <v>241</v>
      </c>
      <c r="C839" s="72" t="s">
        <v>2101</v>
      </c>
      <c r="D839" s="73">
        <v>9.4325278187377251</v>
      </c>
      <c r="E839" s="73">
        <v>8.3717990854209084E-2</v>
      </c>
      <c r="F839" s="73">
        <v>0.30330226300165603</v>
      </c>
    </row>
    <row r="840" spans="1:6" ht="15.75" outlineLevel="2" thickBot="1" x14ac:dyDescent="0.3">
      <c r="A840" s="72" t="s">
        <v>16</v>
      </c>
      <c r="B840" s="72" t="s">
        <v>242</v>
      </c>
      <c r="C840" s="72" t="s">
        <v>2102</v>
      </c>
      <c r="D840" s="73">
        <v>7.5717006941743712</v>
      </c>
      <c r="E840" s="73">
        <v>4.5748718237158773E-2</v>
      </c>
      <c r="F840" s="73">
        <v>1.8142375185113153</v>
      </c>
    </row>
    <row r="841" spans="1:6" ht="15.75" outlineLevel="2" thickBot="1" x14ac:dyDescent="0.3">
      <c r="A841" s="72" t="s">
        <v>16</v>
      </c>
      <c r="B841" s="72" t="s">
        <v>243</v>
      </c>
      <c r="C841" s="72" t="s">
        <v>2102</v>
      </c>
      <c r="D841" s="73">
        <v>0.28502098173997059</v>
      </c>
      <c r="E841" s="73">
        <v>3.0557707040687315E-3</v>
      </c>
      <c r="F841" s="73">
        <v>6.3195529114926166E-2</v>
      </c>
    </row>
    <row r="842" spans="1:6" ht="15.75" outlineLevel="2" thickBot="1" x14ac:dyDescent="0.3">
      <c r="A842" s="72" t="s">
        <v>16</v>
      </c>
      <c r="B842" s="72" t="s">
        <v>244</v>
      </c>
      <c r="C842" s="72" t="s">
        <v>2102</v>
      </c>
      <c r="D842" s="73">
        <v>0.34407185051265388</v>
      </c>
      <c r="E842" s="73">
        <v>3.6593331578376738E-3</v>
      </c>
      <c r="F842" s="73">
        <v>7.5504627201254698E-2</v>
      </c>
    </row>
    <row r="843" spans="1:6" ht="15.75" outlineLevel="2" thickBot="1" x14ac:dyDescent="0.3">
      <c r="A843" s="72" t="s">
        <v>16</v>
      </c>
      <c r="B843" s="72" t="s">
        <v>245</v>
      </c>
      <c r="C843" s="72" t="s">
        <v>2102</v>
      </c>
      <c r="D843" s="73">
        <v>2.4996715964831864E-3</v>
      </c>
      <c r="E843" s="73">
        <v>2.5602149512304074E-5</v>
      </c>
      <c r="F843" s="73">
        <v>6.2670422644887176E-4</v>
      </c>
    </row>
    <row r="844" spans="1:6" ht="15.75" outlineLevel="2" thickBot="1" x14ac:dyDescent="0.3">
      <c r="A844" s="72" t="s">
        <v>16</v>
      </c>
      <c r="B844" s="72" t="s">
        <v>246</v>
      </c>
      <c r="C844" s="72" t="s">
        <v>2102</v>
      </c>
      <c r="D844" s="73">
        <v>19.830292012413103</v>
      </c>
      <c r="E844" s="73">
        <v>0.12024799872028302</v>
      </c>
      <c r="F844" s="73">
        <v>4.6597403245370321</v>
      </c>
    </row>
    <row r="845" spans="1:6" ht="15.75" outlineLevel="2" thickBot="1" x14ac:dyDescent="0.3">
      <c r="A845" s="72" t="s">
        <v>16</v>
      </c>
      <c r="B845" s="72" t="s">
        <v>247</v>
      </c>
      <c r="C845" s="72" t="s">
        <v>2102</v>
      </c>
      <c r="D845" s="73">
        <v>7.0448200640571362E-2</v>
      </c>
      <c r="E845" s="73">
        <v>7.2154486322488975E-4</v>
      </c>
      <c r="F845" s="73">
        <v>1.5458901343173461E-2</v>
      </c>
    </row>
    <row r="846" spans="1:6" ht="15.75" outlineLevel="2" thickBot="1" x14ac:dyDescent="0.3">
      <c r="A846" s="72" t="s">
        <v>16</v>
      </c>
      <c r="B846" s="72" t="s">
        <v>248</v>
      </c>
      <c r="C846" s="72" t="s">
        <v>2103</v>
      </c>
      <c r="D846" s="73">
        <v>0.33577940998341543</v>
      </c>
      <c r="E846" s="73">
        <v>3.4391223412794333E-3</v>
      </c>
      <c r="F846" s="73">
        <v>8.0235060770058195E-2</v>
      </c>
    </row>
    <row r="847" spans="1:6" ht="15.75" outlineLevel="2" thickBot="1" x14ac:dyDescent="0.3">
      <c r="A847" s="72" t="s">
        <v>16</v>
      </c>
      <c r="B847" s="72" t="s">
        <v>249</v>
      </c>
      <c r="C847" s="72" t="s">
        <v>2103</v>
      </c>
      <c r="D847" s="73">
        <v>2.5694301086390901E-2</v>
      </c>
      <c r="E847" s="73">
        <v>2.6316634478345705E-4</v>
      </c>
      <c r="F847" s="73">
        <v>5.9217209624761007E-3</v>
      </c>
    </row>
    <row r="848" spans="1:6" ht="15.75" outlineLevel="2" thickBot="1" x14ac:dyDescent="0.3">
      <c r="A848" s="72" t="s">
        <v>16</v>
      </c>
      <c r="B848" s="72" t="s">
        <v>250</v>
      </c>
      <c r="C848" s="72" t="s">
        <v>2104</v>
      </c>
      <c r="D848" s="73">
        <v>1.6267589610835373</v>
      </c>
      <c r="E848" s="73">
        <v>1.8831518103494729E-2</v>
      </c>
      <c r="F848" s="73">
        <v>0.43059095817718052</v>
      </c>
    </row>
    <row r="849" spans="1:6" ht="15.75" outlineLevel="2" thickBot="1" x14ac:dyDescent="0.3">
      <c r="A849" s="72" t="s">
        <v>16</v>
      </c>
      <c r="B849" s="72" t="s">
        <v>251</v>
      </c>
      <c r="C849" s="72" t="s">
        <v>2104</v>
      </c>
      <c r="D849" s="73">
        <v>26.243993363735221</v>
      </c>
      <c r="E849" s="73">
        <v>0.30052561316965676</v>
      </c>
      <c r="F849" s="73">
        <v>6.3205072745405735</v>
      </c>
    </row>
    <row r="850" spans="1:6" ht="15.75" outlineLevel="2" thickBot="1" x14ac:dyDescent="0.3">
      <c r="A850" s="72" t="s">
        <v>16</v>
      </c>
      <c r="B850" s="72" t="s">
        <v>252</v>
      </c>
      <c r="C850" s="72" t="s">
        <v>2104</v>
      </c>
      <c r="D850" s="73">
        <v>22.506181934115155</v>
      </c>
      <c r="E850" s="73">
        <v>0.25139356023854303</v>
      </c>
      <c r="F850" s="73">
        <v>7.9007583623009632</v>
      </c>
    </row>
    <row r="851" spans="1:6" ht="15.75" outlineLevel="2" thickBot="1" x14ac:dyDescent="0.3">
      <c r="A851" s="72" t="s">
        <v>16</v>
      </c>
      <c r="B851" s="72" t="s">
        <v>253</v>
      </c>
      <c r="C851" s="72" t="s">
        <v>2104</v>
      </c>
      <c r="D851" s="73">
        <v>459.49550515569126</v>
      </c>
      <c r="E851" s="73">
        <v>2.883689465450642</v>
      </c>
      <c r="F851" s="73">
        <v>128.7971229634766</v>
      </c>
    </row>
    <row r="852" spans="1:6" ht="15.75" outlineLevel="2" thickBot="1" x14ac:dyDescent="0.3">
      <c r="A852" s="72" t="s">
        <v>16</v>
      </c>
      <c r="B852" s="72" t="s">
        <v>254</v>
      </c>
      <c r="C852" s="72" t="s">
        <v>2104</v>
      </c>
      <c r="D852" s="73">
        <v>28.854552334257207</v>
      </c>
      <c r="E852" s="73">
        <v>0.35243602188104883</v>
      </c>
      <c r="F852" s="73">
        <v>8.565145429476333</v>
      </c>
    </row>
    <row r="853" spans="1:6" ht="15.75" outlineLevel="2" thickBot="1" x14ac:dyDescent="0.3">
      <c r="A853" s="72" t="s">
        <v>16</v>
      </c>
      <c r="B853" s="72" t="s">
        <v>255</v>
      </c>
      <c r="C853" s="72" t="s">
        <v>2104</v>
      </c>
      <c r="D853" s="73">
        <v>251.14769008158586</v>
      </c>
      <c r="E853" s="73">
        <v>2.5314329387699566</v>
      </c>
      <c r="F853" s="73">
        <v>64.3828971041698</v>
      </c>
    </row>
    <row r="854" spans="1:6" ht="15.75" outlineLevel="2" thickBot="1" x14ac:dyDescent="0.3">
      <c r="A854" s="72" t="s">
        <v>16</v>
      </c>
      <c r="B854" s="72" t="s">
        <v>256</v>
      </c>
      <c r="C854" s="72" t="s">
        <v>2104</v>
      </c>
      <c r="D854" s="73">
        <v>19.69797136679529</v>
      </c>
      <c r="E854" s="73">
        <v>0.22529217709488647</v>
      </c>
      <c r="F854" s="73">
        <v>5.1532188988613532</v>
      </c>
    </row>
    <row r="855" spans="1:6" ht="15.75" outlineLevel="2" thickBot="1" x14ac:dyDescent="0.3">
      <c r="A855" s="72" t="s">
        <v>16</v>
      </c>
      <c r="B855" s="72" t="s">
        <v>257</v>
      </c>
      <c r="C855" s="72" t="s">
        <v>2104</v>
      </c>
      <c r="D855" s="73">
        <v>279.86229278567328</v>
      </c>
      <c r="E855" s="73">
        <v>2.3468411968274565</v>
      </c>
      <c r="F855" s="73">
        <v>64.35842637233776</v>
      </c>
    </row>
    <row r="856" spans="1:6" ht="15.75" outlineLevel="2" thickBot="1" x14ac:dyDescent="0.3">
      <c r="A856" s="72" t="s">
        <v>16</v>
      </c>
      <c r="B856" s="72" t="s">
        <v>258</v>
      </c>
      <c r="C856" s="72" t="s">
        <v>2104</v>
      </c>
      <c r="D856" s="73">
        <v>24.832188941671298</v>
      </c>
      <c r="E856" s="73">
        <v>8.3048549368292646E-2</v>
      </c>
      <c r="F856" s="73">
        <v>9.5065107989463993</v>
      </c>
    </row>
    <row r="857" spans="1:6" ht="15.75" outlineLevel="2" thickBot="1" x14ac:dyDescent="0.3">
      <c r="A857" s="72" t="s">
        <v>16</v>
      </c>
      <c r="B857" s="72" t="s">
        <v>259</v>
      </c>
      <c r="C857" s="72" t="s">
        <v>2104</v>
      </c>
      <c r="D857" s="73">
        <v>191.61211027631396</v>
      </c>
      <c r="E857" s="73">
        <v>0.64081292166075254</v>
      </c>
      <c r="F857" s="73">
        <v>70.933232188772749</v>
      </c>
    </row>
    <row r="858" spans="1:6" ht="15.75" outlineLevel="2" thickBot="1" x14ac:dyDescent="0.3">
      <c r="A858" s="72" t="s">
        <v>16</v>
      </c>
      <c r="B858" s="72" t="s">
        <v>260</v>
      </c>
      <c r="C858" s="72" t="s">
        <v>2104</v>
      </c>
      <c r="D858" s="73">
        <v>0.11581194321626358</v>
      </c>
      <c r="E858" s="73">
        <v>1.2634843959373324E-3</v>
      </c>
      <c r="F858" s="73">
        <v>2.3952020617193381E-2</v>
      </c>
    </row>
    <row r="859" spans="1:6" ht="15.75" outlineLevel="2" thickBot="1" x14ac:dyDescent="0.3">
      <c r="A859" s="72" t="s">
        <v>16</v>
      </c>
      <c r="B859" s="72" t="s">
        <v>261</v>
      </c>
      <c r="C859" s="72" t="s">
        <v>2105</v>
      </c>
      <c r="D859" s="73">
        <v>2.6731343297028698E-2</v>
      </c>
      <c r="E859" s="73">
        <v>3.3583754954353239E-4</v>
      </c>
      <c r="F859" s="73">
        <v>6.4103326426751895E-3</v>
      </c>
    </row>
    <row r="860" spans="1:6" ht="15.75" outlineLevel="2" thickBot="1" x14ac:dyDescent="0.3">
      <c r="A860" s="72" t="s">
        <v>16</v>
      </c>
      <c r="B860" s="72" t="s">
        <v>262</v>
      </c>
      <c r="C860" s="72" t="s">
        <v>2106</v>
      </c>
      <c r="D860" s="73">
        <v>5.4316380990436457</v>
      </c>
      <c r="E860" s="73">
        <v>5.9114036412531684E-2</v>
      </c>
      <c r="F860" s="73">
        <v>1.5252374234812467</v>
      </c>
    </row>
    <row r="861" spans="1:6" ht="15.75" outlineLevel="2" thickBot="1" x14ac:dyDescent="0.3">
      <c r="A861" s="72" t="s">
        <v>16</v>
      </c>
      <c r="B861" s="72" t="s">
        <v>263</v>
      </c>
      <c r="C861" s="72" t="s">
        <v>2106</v>
      </c>
      <c r="D861" s="73">
        <v>35.265272339680919</v>
      </c>
      <c r="E861" s="73">
        <v>0.40286967182683603</v>
      </c>
      <c r="F861" s="73">
        <v>10.818566198656342</v>
      </c>
    </row>
    <row r="862" spans="1:6" ht="15.75" outlineLevel="2" thickBot="1" x14ac:dyDescent="0.3">
      <c r="A862" s="72" t="s">
        <v>16</v>
      </c>
      <c r="B862" s="72" t="s">
        <v>264</v>
      </c>
      <c r="C862" s="72" t="s">
        <v>2106</v>
      </c>
      <c r="D862" s="73">
        <v>1.3513607851277448E-2</v>
      </c>
      <c r="E862" s="73">
        <v>1.3840914760248387E-4</v>
      </c>
      <c r="F862" s="73">
        <v>3.650026150922974E-3</v>
      </c>
    </row>
    <row r="863" spans="1:6" ht="15.75" outlineLevel="2" thickBot="1" x14ac:dyDescent="0.3">
      <c r="A863" s="72" t="s">
        <v>16</v>
      </c>
      <c r="B863" s="72" t="s">
        <v>265</v>
      </c>
      <c r="C863" s="72" t="s">
        <v>2106</v>
      </c>
      <c r="D863" s="73">
        <v>0.23572003135380259</v>
      </c>
      <c r="E863" s="73">
        <v>2.4142921038528926E-3</v>
      </c>
      <c r="F863" s="73">
        <v>6.6843219204212073E-2</v>
      </c>
    </row>
    <row r="864" spans="1:6" ht="15.75" outlineLevel="2" thickBot="1" x14ac:dyDescent="0.3">
      <c r="A864" s="72" t="s">
        <v>16</v>
      </c>
      <c r="B864" s="72" t="s">
        <v>266</v>
      </c>
      <c r="C864" s="72" t="s">
        <v>2107</v>
      </c>
      <c r="D864" s="73">
        <v>1.0420607146277194</v>
      </c>
      <c r="E864" s="73">
        <v>5.9865323636848367E-3</v>
      </c>
      <c r="F864" s="73">
        <v>0.26722498072946288</v>
      </c>
    </row>
    <row r="865" spans="1:6" ht="15.75" outlineLevel="2" thickBot="1" x14ac:dyDescent="0.3">
      <c r="A865" s="72" t="s">
        <v>16</v>
      </c>
      <c r="B865" s="72" t="s">
        <v>267</v>
      </c>
      <c r="C865" s="72" t="s">
        <v>2101</v>
      </c>
      <c r="D865" s="73">
        <v>3.6825393198166827</v>
      </c>
      <c r="E865" s="73">
        <v>7.0856609670364321E-2</v>
      </c>
      <c r="F865" s="73">
        <v>0.41348577276729886</v>
      </c>
    </row>
    <row r="866" spans="1:6" ht="15.75" outlineLevel="2" thickBot="1" x14ac:dyDescent="0.3">
      <c r="A866" s="72" t="s">
        <v>16</v>
      </c>
      <c r="B866" s="72" t="s">
        <v>268</v>
      </c>
      <c r="C866" s="72" t="s">
        <v>2101</v>
      </c>
      <c r="D866" s="73">
        <v>42.642405292583462</v>
      </c>
      <c r="E866" s="73">
        <v>0.51963793177469608</v>
      </c>
      <c r="F866" s="73">
        <v>4.2373717479375737</v>
      </c>
    </row>
    <row r="867" spans="1:6" ht="15.75" outlineLevel="2" thickBot="1" x14ac:dyDescent="0.3">
      <c r="A867" s="72" t="s">
        <v>16</v>
      </c>
      <c r="B867" s="72" t="s">
        <v>269</v>
      </c>
      <c r="C867" s="72" t="s">
        <v>2101</v>
      </c>
      <c r="D867" s="73">
        <v>163.85693566074667</v>
      </c>
      <c r="E867" s="73">
        <v>1.3175507729663505</v>
      </c>
      <c r="F867" s="73">
        <v>3.4768058078535788</v>
      </c>
    </row>
    <row r="868" spans="1:6" ht="15.75" outlineLevel="2" thickBot="1" x14ac:dyDescent="0.3">
      <c r="A868" s="72" t="s">
        <v>16</v>
      </c>
      <c r="B868" s="72" t="s">
        <v>270</v>
      </c>
      <c r="C868" s="72" t="s">
        <v>2101</v>
      </c>
      <c r="D868" s="73">
        <v>10.689329230289641</v>
      </c>
      <c r="E868" s="73">
        <v>0.14226812442291178</v>
      </c>
      <c r="F868" s="73">
        <v>0.37389523663342727</v>
      </c>
    </row>
    <row r="869" spans="1:6" ht="15.75" outlineLevel="2" thickBot="1" x14ac:dyDescent="0.3">
      <c r="A869" s="72" t="s">
        <v>16</v>
      </c>
      <c r="B869" s="72" t="s">
        <v>271</v>
      </c>
      <c r="C869" s="72" t="s">
        <v>2102</v>
      </c>
      <c r="D869" s="73">
        <v>3.8569838115301187</v>
      </c>
      <c r="E869" s="73">
        <v>4.5725675546804172E-2</v>
      </c>
      <c r="F869" s="73">
        <v>8.2203729210083593E-2</v>
      </c>
    </row>
    <row r="870" spans="1:6" ht="15.75" outlineLevel="2" thickBot="1" x14ac:dyDescent="0.3">
      <c r="A870" s="72" t="s">
        <v>16</v>
      </c>
      <c r="B870" s="72" t="s">
        <v>272</v>
      </c>
      <c r="C870" s="72" t="s">
        <v>2102</v>
      </c>
      <c r="D870" s="73">
        <v>3.4245282789824263E-2</v>
      </c>
      <c r="E870" s="73">
        <v>2.8688177676878786E-4</v>
      </c>
      <c r="F870" s="73">
        <v>7.6195974435140721E-4</v>
      </c>
    </row>
    <row r="871" spans="1:6" ht="15.75" outlineLevel="2" thickBot="1" x14ac:dyDescent="0.3">
      <c r="A871" s="72" t="s">
        <v>16</v>
      </c>
      <c r="B871" s="72" t="s">
        <v>273</v>
      </c>
      <c r="C871" s="72" t="s">
        <v>2102</v>
      </c>
      <c r="D871" s="73">
        <v>6.6705928685091989</v>
      </c>
      <c r="E871" s="73">
        <v>7.1538703685796443E-2</v>
      </c>
      <c r="F871" s="73">
        <v>0.20366354586427243</v>
      </c>
    </row>
    <row r="872" spans="1:6" ht="15.75" outlineLevel="2" thickBot="1" x14ac:dyDescent="0.3">
      <c r="A872" s="72" t="s">
        <v>16</v>
      </c>
      <c r="B872" s="72" t="s">
        <v>274</v>
      </c>
      <c r="C872" s="72" t="s">
        <v>2102</v>
      </c>
      <c r="D872" s="73">
        <v>6.9192264499425677</v>
      </c>
      <c r="E872" s="73">
        <v>6.856277359279013E-2</v>
      </c>
      <c r="F872" s="73">
        <v>0.14042009455368679</v>
      </c>
    </row>
    <row r="873" spans="1:6" ht="15.75" outlineLevel="2" thickBot="1" x14ac:dyDescent="0.3">
      <c r="A873" s="72" t="s">
        <v>16</v>
      </c>
      <c r="B873" s="72" t="s">
        <v>275</v>
      </c>
      <c r="C873" s="72" t="s">
        <v>2102</v>
      </c>
      <c r="D873" s="73">
        <v>14.682671022868544</v>
      </c>
      <c r="E873" s="73">
        <v>0.14526524389777301</v>
      </c>
      <c r="F873" s="73">
        <v>0.35748348978402034</v>
      </c>
    </row>
    <row r="874" spans="1:6" ht="15.75" outlineLevel="2" thickBot="1" x14ac:dyDescent="0.3">
      <c r="A874" s="72" t="s">
        <v>16</v>
      </c>
      <c r="B874" s="72" t="s">
        <v>276</v>
      </c>
      <c r="C874" s="72" t="s">
        <v>2102</v>
      </c>
      <c r="D874" s="73">
        <v>6.2734846524060188</v>
      </c>
      <c r="E874" s="73">
        <v>5.8107438637159774E-2</v>
      </c>
      <c r="F874" s="73">
        <v>0.14651889788711789</v>
      </c>
    </row>
    <row r="875" spans="1:6" ht="15.75" outlineLevel="2" thickBot="1" x14ac:dyDescent="0.3">
      <c r="A875" s="72" t="s">
        <v>16</v>
      </c>
      <c r="B875" s="72" t="s">
        <v>277</v>
      </c>
      <c r="C875" s="72" t="s">
        <v>2102</v>
      </c>
      <c r="D875" s="73">
        <v>0.30703369663418068</v>
      </c>
      <c r="E875" s="73">
        <v>3.0002245433234315E-3</v>
      </c>
      <c r="F875" s="73">
        <v>7.4005056571146734E-3</v>
      </c>
    </row>
    <row r="876" spans="1:6" ht="15.75" outlineLevel="2" thickBot="1" x14ac:dyDescent="0.3">
      <c r="A876" s="72" t="s">
        <v>16</v>
      </c>
      <c r="B876" s="72" t="s">
        <v>278</v>
      </c>
      <c r="C876" s="72" t="s">
        <v>2102</v>
      </c>
      <c r="D876" s="73">
        <v>11.29561140034914</v>
      </c>
      <c r="E876" s="73">
        <v>0.14487019575909046</v>
      </c>
      <c r="F876" s="73">
        <v>0.26507442679411491</v>
      </c>
    </row>
    <row r="877" spans="1:6" ht="15.75" outlineLevel="2" thickBot="1" x14ac:dyDescent="0.3">
      <c r="A877" s="72" t="s">
        <v>16</v>
      </c>
      <c r="B877" s="72" t="s">
        <v>279</v>
      </c>
      <c r="C877" s="72" t="s">
        <v>2102</v>
      </c>
      <c r="D877" s="73">
        <v>3.6258767844127795</v>
      </c>
      <c r="E877" s="73">
        <v>0.11332214243261424</v>
      </c>
      <c r="F877" s="73">
        <v>0.13699258568470332</v>
      </c>
    </row>
    <row r="878" spans="1:6" ht="15.75" outlineLevel="2" thickBot="1" x14ac:dyDescent="0.3">
      <c r="A878" s="72" t="s">
        <v>16</v>
      </c>
      <c r="B878" s="72" t="s">
        <v>280</v>
      </c>
      <c r="C878" s="72" t="s">
        <v>2102</v>
      </c>
      <c r="D878" s="73">
        <v>28.107821062318923</v>
      </c>
      <c r="E878" s="73">
        <v>0.2527859083829363</v>
      </c>
      <c r="F878" s="73">
        <v>0.5735649724545957</v>
      </c>
    </row>
    <row r="879" spans="1:6" ht="15.75" outlineLevel="2" thickBot="1" x14ac:dyDescent="0.3">
      <c r="A879" s="72" t="s">
        <v>16</v>
      </c>
      <c r="B879" s="72" t="s">
        <v>281</v>
      </c>
      <c r="C879" s="72" t="s">
        <v>2102</v>
      </c>
      <c r="D879" s="73">
        <v>13.116534767973468</v>
      </c>
      <c r="E879" s="73">
        <v>0.13104889853244051</v>
      </c>
      <c r="F879" s="73">
        <v>0.40075689403929926</v>
      </c>
    </row>
    <row r="880" spans="1:6" ht="15.75" outlineLevel="2" thickBot="1" x14ac:dyDescent="0.3">
      <c r="A880" s="72" t="s">
        <v>16</v>
      </c>
      <c r="B880" s="72" t="s">
        <v>282</v>
      </c>
      <c r="C880" s="72" t="s">
        <v>2102</v>
      </c>
      <c r="D880" s="73">
        <v>0.60453709625789953</v>
      </c>
      <c r="E880" s="73">
        <v>4.1048825032826891E-2</v>
      </c>
      <c r="F880" s="73">
        <v>2.2746375307498391E-2</v>
      </c>
    </row>
    <row r="881" spans="1:6" ht="15.75" outlineLevel="2" thickBot="1" x14ac:dyDescent="0.3">
      <c r="A881" s="72" t="s">
        <v>16</v>
      </c>
      <c r="B881" s="72" t="s">
        <v>283</v>
      </c>
      <c r="C881" s="72" t="s">
        <v>2102</v>
      </c>
      <c r="D881" s="73">
        <v>1.7354979052599691</v>
      </c>
      <c r="E881" s="73">
        <v>2.0640164455365741E-2</v>
      </c>
      <c r="F881" s="73">
        <v>3.9356737949182839E-2</v>
      </c>
    </row>
    <row r="882" spans="1:6" ht="15.75" outlineLevel="2" thickBot="1" x14ac:dyDescent="0.3">
      <c r="A882" s="72" t="s">
        <v>16</v>
      </c>
      <c r="B882" s="72" t="s">
        <v>284</v>
      </c>
      <c r="C882" s="72" t="s">
        <v>2102</v>
      </c>
      <c r="D882" s="73">
        <v>0.42005443655875618</v>
      </c>
      <c r="E882" s="73">
        <v>3.5872308266991851E-2</v>
      </c>
      <c r="F882" s="73">
        <v>1.6403370589411596E-2</v>
      </c>
    </row>
    <row r="883" spans="1:6" ht="15.75" outlineLevel="2" thickBot="1" x14ac:dyDescent="0.3">
      <c r="A883" s="72" t="s">
        <v>16</v>
      </c>
      <c r="B883" s="72" t="s">
        <v>285</v>
      </c>
      <c r="C883" s="72" t="s">
        <v>2102</v>
      </c>
      <c r="D883" s="73">
        <v>0.39789034892033059</v>
      </c>
      <c r="E883" s="73">
        <v>4.0404200243439749E-2</v>
      </c>
      <c r="F883" s="73">
        <v>1.4385823375611749E-2</v>
      </c>
    </row>
    <row r="884" spans="1:6" ht="15.75" outlineLevel="2" thickBot="1" x14ac:dyDescent="0.3">
      <c r="A884" s="72" t="s">
        <v>16</v>
      </c>
      <c r="B884" s="72" t="s">
        <v>286</v>
      </c>
      <c r="C884" s="72" t="s">
        <v>2102</v>
      </c>
      <c r="D884" s="73">
        <v>9.4509290073331975</v>
      </c>
      <c r="E884" s="73">
        <v>8.0558270552270994E-2</v>
      </c>
      <c r="F884" s="73">
        <v>0.18077223313091231</v>
      </c>
    </row>
    <row r="885" spans="1:6" ht="15.75" outlineLevel="2" thickBot="1" x14ac:dyDescent="0.3">
      <c r="A885" s="72" t="s">
        <v>16</v>
      </c>
      <c r="B885" s="72" t="s">
        <v>287</v>
      </c>
      <c r="C885" s="72" t="s">
        <v>2102</v>
      </c>
      <c r="D885" s="73">
        <v>4.7064483956489962</v>
      </c>
      <c r="E885" s="73">
        <v>0.16800327122277336</v>
      </c>
      <c r="F885" s="73">
        <v>0.13015420254464319</v>
      </c>
    </row>
    <row r="886" spans="1:6" ht="15.75" outlineLevel="2" thickBot="1" x14ac:dyDescent="0.3">
      <c r="A886" s="72" t="s">
        <v>16</v>
      </c>
      <c r="B886" s="72" t="s">
        <v>288</v>
      </c>
      <c r="C886" s="72" t="s">
        <v>2102</v>
      </c>
      <c r="D886" s="73">
        <v>2.2892212091032054</v>
      </c>
      <c r="E886" s="73">
        <v>2.6754592929723504E-2</v>
      </c>
      <c r="F886" s="73">
        <v>7.2141500523702315E-2</v>
      </c>
    </row>
    <row r="887" spans="1:6" ht="15.75" outlineLevel="2" thickBot="1" x14ac:dyDescent="0.3">
      <c r="A887" s="72" t="s">
        <v>16</v>
      </c>
      <c r="B887" s="72" t="s">
        <v>289</v>
      </c>
      <c r="C887" s="72" t="s">
        <v>2102</v>
      </c>
      <c r="D887" s="73">
        <v>0.91707217757303938</v>
      </c>
      <c r="E887" s="73">
        <v>8.1307161864067723E-2</v>
      </c>
      <c r="F887" s="73">
        <v>4.0579988611689731E-2</v>
      </c>
    </row>
    <row r="888" spans="1:6" ht="15.75" outlineLevel="2" thickBot="1" x14ac:dyDescent="0.3">
      <c r="A888" s="72" t="s">
        <v>16</v>
      </c>
      <c r="B888" s="72" t="s">
        <v>290</v>
      </c>
      <c r="C888" s="72" t="s">
        <v>2103</v>
      </c>
      <c r="D888" s="73">
        <v>20.556317992947715</v>
      </c>
      <c r="E888" s="73">
        <v>0.82818691974957859</v>
      </c>
      <c r="F888" s="73">
        <v>0.59825786441408302</v>
      </c>
    </row>
    <row r="889" spans="1:6" ht="15.75" outlineLevel="2" thickBot="1" x14ac:dyDescent="0.3">
      <c r="A889" s="72" t="s">
        <v>16</v>
      </c>
      <c r="B889" s="72" t="s">
        <v>291</v>
      </c>
      <c r="C889" s="72" t="s">
        <v>2103</v>
      </c>
      <c r="D889" s="73">
        <v>12.673637365895523</v>
      </c>
      <c r="E889" s="73">
        <v>1.3646409771853938</v>
      </c>
      <c r="F889" s="73">
        <v>0.4575560449607512</v>
      </c>
    </row>
    <row r="890" spans="1:6" ht="15.75" outlineLevel="2" thickBot="1" x14ac:dyDescent="0.3">
      <c r="A890" s="72" t="s">
        <v>16</v>
      </c>
      <c r="B890" s="72" t="s">
        <v>292</v>
      </c>
      <c r="C890" s="72" t="s">
        <v>2103</v>
      </c>
      <c r="D890" s="73">
        <v>15.309383007576876</v>
      </c>
      <c r="E890" s="73">
        <v>0.27680102431728787</v>
      </c>
      <c r="F890" s="73">
        <v>0.37195976953726029</v>
      </c>
    </row>
    <row r="891" spans="1:6" ht="15.75" outlineLevel="2" thickBot="1" x14ac:dyDescent="0.3">
      <c r="A891" s="72" t="s">
        <v>16</v>
      </c>
      <c r="B891" s="72" t="s">
        <v>293</v>
      </c>
      <c r="C891" s="72" t="s">
        <v>2103</v>
      </c>
      <c r="D891" s="73">
        <v>47.419750941691177</v>
      </c>
      <c r="E891" s="73">
        <v>0.56386237207228651</v>
      </c>
      <c r="F891" s="73">
        <v>1.5567841542519638</v>
      </c>
    </row>
    <row r="892" spans="1:6" ht="15.75" outlineLevel="2" thickBot="1" x14ac:dyDescent="0.3">
      <c r="A892" s="72" t="s">
        <v>16</v>
      </c>
      <c r="B892" s="72" t="s">
        <v>294</v>
      </c>
      <c r="C892" s="72" t="s">
        <v>2103</v>
      </c>
      <c r="D892" s="73">
        <v>1.5315328883692843</v>
      </c>
      <c r="E892" s="73">
        <v>4.556989342951244E-2</v>
      </c>
      <c r="F892" s="73">
        <v>3.8742932922897252E-2</v>
      </c>
    </row>
    <row r="893" spans="1:6" ht="15.75" outlineLevel="2" thickBot="1" x14ac:dyDescent="0.3">
      <c r="A893" s="72" t="s">
        <v>16</v>
      </c>
      <c r="B893" s="72" t="s">
        <v>295</v>
      </c>
      <c r="C893" s="72" t="s">
        <v>2103</v>
      </c>
      <c r="D893" s="73">
        <v>2.1166259098259714</v>
      </c>
      <c r="E893" s="73">
        <v>1.7556561468472998E-2</v>
      </c>
      <c r="F893" s="73">
        <v>4.284097404039805E-2</v>
      </c>
    </row>
    <row r="894" spans="1:6" ht="15.75" outlineLevel="2" thickBot="1" x14ac:dyDescent="0.3">
      <c r="A894" s="72" t="s">
        <v>16</v>
      </c>
      <c r="B894" s="72" t="s">
        <v>296</v>
      </c>
      <c r="C894" s="72" t="s">
        <v>2103</v>
      </c>
      <c r="D894" s="73">
        <v>0.87784698256910321</v>
      </c>
      <c r="E894" s="73">
        <v>0.10083507260867992</v>
      </c>
      <c r="F894" s="73">
        <v>3.0500688823075665E-2</v>
      </c>
    </row>
    <row r="895" spans="1:6" ht="15.75" outlineLevel="2" thickBot="1" x14ac:dyDescent="0.3">
      <c r="A895" s="72" t="s">
        <v>16</v>
      </c>
      <c r="B895" s="72" t="s">
        <v>297</v>
      </c>
      <c r="C895" s="72" t="s">
        <v>2104</v>
      </c>
      <c r="D895" s="73">
        <v>234.97709904393281</v>
      </c>
      <c r="E895" s="73">
        <v>2.9538899832560146</v>
      </c>
      <c r="F895" s="73">
        <v>20.429459905570447</v>
      </c>
    </row>
    <row r="896" spans="1:6" ht="15.75" outlineLevel="2" thickBot="1" x14ac:dyDescent="0.3">
      <c r="A896" s="72" t="s">
        <v>16</v>
      </c>
      <c r="B896" s="72" t="s">
        <v>298</v>
      </c>
      <c r="C896" s="72" t="s">
        <v>2104</v>
      </c>
      <c r="D896" s="73">
        <v>523.26301622755034</v>
      </c>
      <c r="E896" s="73">
        <v>6.4510998629522129</v>
      </c>
      <c r="F896" s="73">
        <v>33.342512085636699</v>
      </c>
    </row>
    <row r="897" spans="1:6" ht="15.75" outlineLevel="2" thickBot="1" x14ac:dyDescent="0.3">
      <c r="A897" s="72" t="s">
        <v>16</v>
      </c>
      <c r="B897" s="72" t="s">
        <v>299</v>
      </c>
      <c r="C897" s="72" t="s">
        <v>2104</v>
      </c>
      <c r="D897" s="73">
        <v>20.209944007215729</v>
      </c>
      <c r="E897" s="73">
        <v>0.25404618099386844</v>
      </c>
      <c r="F897" s="73">
        <v>1.8355073774073827</v>
      </c>
    </row>
    <row r="898" spans="1:6" ht="15.75" outlineLevel="2" thickBot="1" x14ac:dyDescent="0.3">
      <c r="A898" s="72" t="s">
        <v>16</v>
      </c>
      <c r="B898" s="72" t="s">
        <v>300</v>
      </c>
      <c r="C898" s="72" t="s">
        <v>2104</v>
      </c>
      <c r="D898" s="73">
        <v>312.16103001983333</v>
      </c>
      <c r="E898" s="73">
        <v>3.8633063601730075</v>
      </c>
      <c r="F898" s="73">
        <v>23.241975674043026</v>
      </c>
    </row>
    <row r="899" spans="1:6" ht="15.75" outlineLevel="2" thickBot="1" x14ac:dyDescent="0.3">
      <c r="A899" s="72" t="s">
        <v>16</v>
      </c>
      <c r="B899" s="72" t="s">
        <v>301</v>
      </c>
      <c r="C899" s="72" t="s">
        <v>2104</v>
      </c>
      <c r="D899" s="73">
        <v>1.2591011289539995</v>
      </c>
      <c r="E899" s="73">
        <v>1.5574593687010845E-2</v>
      </c>
      <c r="F899" s="73">
        <v>0.13164459483552318</v>
      </c>
    </row>
    <row r="900" spans="1:6" ht="15.75" outlineLevel="2" thickBot="1" x14ac:dyDescent="0.3">
      <c r="A900" s="72" t="s">
        <v>16</v>
      </c>
      <c r="B900" s="72" t="s">
        <v>302</v>
      </c>
      <c r="C900" s="72" t="s">
        <v>2104</v>
      </c>
      <c r="D900" s="73">
        <v>15.148150101367113</v>
      </c>
      <c r="E900" s="73">
        <v>0.14818984597331708</v>
      </c>
      <c r="F900" s="73">
        <v>0.89535990759944761</v>
      </c>
    </row>
    <row r="901" spans="1:6" ht="15.75" outlineLevel="2" thickBot="1" x14ac:dyDescent="0.3">
      <c r="A901" s="72" t="s">
        <v>16</v>
      </c>
      <c r="B901" s="72" t="s">
        <v>303</v>
      </c>
      <c r="C901" s="72" t="s">
        <v>2104</v>
      </c>
      <c r="D901" s="73">
        <v>2.4016206889668896</v>
      </c>
      <c r="E901" s="73">
        <v>2.9698842568326049E-2</v>
      </c>
      <c r="F901" s="73">
        <v>0.16573409855257107</v>
      </c>
    </row>
    <row r="902" spans="1:6" ht="15.75" outlineLevel="2" thickBot="1" x14ac:dyDescent="0.3">
      <c r="A902" s="72" t="s">
        <v>16</v>
      </c>
      <c r="B902" s="72" t="s">
        <v>304</v>
      </c>
      <c r="C902" s="72" t="s">
        <v>2104</v>
      </c>
      <c r="D902" s="73">
        <v>654.57970306310688</v>
      </c>
      <c r="E902" s="73">
        <v>6.8283621578969536</v>
      </c>
      <c r="F902" s="73">
        <v>21.077796641979667</v>
      </c>
    </row>
    <row r="903" spans="1:6" ht="15.75" outlineLevel="2" thickBot="1" x14ac:dyDescent="0.3">
      <c r="A903" s="72" t="s">
        <v>16</v>
      </c>
      <c r="B903" s="72" t="s">
        <v>305</v>
      </c>
      <c r="C903" s="72" t="s">
        <v>2104</v>
      </c>
      <c r="D903" s="73">
        <v>66.130822129364319</v>
      </c>
      <c r="E903" s="73">
        <v>0.58240179895543454</v>
      </c>
      <c r="F903" s="73">
        <v>3.0506840075919941</v>
      </c>
    </row>
    <row r="904" spans="1:6" ht="15.75" outlineLevel="2" thickBot="1" x14ac:dyDescent="0.3">
      <c r="A904" s="72" t="s">
        <v>16</v>
      </c>
      <c r="B904" s="72" t="s">
        <v>306</v>
      </c>
      <c r="C904" s="72" t="s">
        <v>2104</v>
      </c>
      <c r="D904" s="73">
        <v>510.32937097836259</v>
      </c>
      <c r="E904" s="73">
        <v>4.4939192686726717</v>
      </c>
      <c r="F904" s="73">
        <v>18.347217169382631</v>
      </c>
    </row>
    <row r="905" spans="1:6" ht="15.75" outlineLevel="2" thickBot="1" x14ac:dyDescent="0.3">
      <c r="A905" s="72" t="s">
        <v>16</v>
      </c>
      <c r="B905" s="72" t="s">
        <v>307</v>
      </c>
      <c r="C905" s="72" t="s">
        <v>2104</v>
      </c>
      <c r="D905" s="73">
        <v>72.762573032401505</v>
      </c>
      <c r="E905" s="73">
        <v>0.61619587642001195</v>
      </c>
      <c r="F905" s="73">
        <v>2.5820470957191284</v>
      </c>
    </row>
    <row r="906" spans="1:6" ht="15.75" outlineLevel="2" thickBot="1" x14ac:dyDescent="0.3">
      <c r="A906" s="72" t="s">
        <v>16</v>
      </c>
      <c r="B906" s="72" t="s">
        <v>308</v>
      </c>
      <c r="C906" s="72" t="s">
        <v>2104</v>
      </c>
      <c r="D906" s="73">
        <v>105.06530402751504</v>
      </c>
      <c r="E906" s="73">
        <v>0.80672399932288374</v>
      </c>
      <c r="F906" s="73">
        <v>2.3105967372512124</v>
      </c>
    </row>
    <row r="907" spans="1:6" ht="15.75" outlineLevel="2" thickBot="1" x14ac:dyDescent="0.3">
      <c r="A907" s="72" t="s">
        <v>16</v>
      </c>
      <c r="B907" s="72" t="s">
        <v>309</v>
      </c>
      <c r="C907" s="72" t="s">
        <v>2104</v>
      </c>
      <c r="D907" s="73">
        <v>124.47478921371986</v>
      </c>
      <c r="E907" s="73">
        <v>1.2520568437584585</v>
      </c>
      <c r="F907" s="73">
        <v>3.3546092399490322</v>
      </c>
    </row>
    <row r="908" spans="1:6" ht="15.75" outlineLevel="2" thickBot="1" x14ac:dyDescent="0.3">
      <c r="A908" s="72" t="s">
        <v>16</v>
      </c>
      <c r="B908" s="72" t="s">
        <v>310</v>
      </c>
      <c r="C908" s="72" t="s">
        <v>2104</v>
      </c>
      <c r="D908" s="73">
        <v>36.154146350997912</v>
      </c>
      <c r="E908" s="73">
        <v>0.45166648110013535</v>
      </c>
      <c r="F908" s="73">
        <v>2.7038247752485325</v>
      </c>
    </row>
    <row r="909" spans="1:6" ht="15.75" outlineLevel="2" thickBot="1" x14ac:dyDescent="0.3">
      <c r="A909" s="72" t="s">
        <v>16</v>
      </c>
      <c r="B909" s="72" t="s">
        <v>311</v>
      </c>
      <c r="C909" s="72" t="s">
        <v>2104</v>
      </c>
      <c r="D909" s="73">
        <v>974.83935688376062</v>
      </c>
      <c r="E909" s="73">
        <v>8.2402341768966743</v>
      </c>
      <c r="F909" s="73">
        <v>28.241214486727245</v>
      </c>
    </row>
    <row r="910" spans="1:6" ht="15.75" outlineLevel="2" thickBot="1" x14ac:dyDescent="0.3">
      <c r="A910" s="72" t="s">
        <v>16</v>
      </c>
      <c r="B910" s="72" t="s">
        <v>312</v>
      </c>
      <c r="C910" s="72" t="s">
        <v>2104</v>
      </c>
      <c r="D910" s="73">
        <v>1428.5364928904091</v>
      </c>
      <c r="E910" s="73">
        <v>10.962391196104601</v>
      </c>
      <c r="F910" s="73">
        <v>30.000652386502608</v>
      </c>
    </row>
    <row r="911" spans="1:6" ht="15.75" outlineLevel="2" thickBot="1" x14ac:dyDescent="0.3">
      <c r="A911" s="72" t="s">
        <v>16</v>
      </c>
      <c r="B911" s="72" t="s">
        <v>313</v>
      </c>
      <c r="C911" s="72" t="s">
        <v>2104</v>
      </c>
      <c r="D911" s="73">
        <v>147.89279942986809</v>
      </c>
      <c r="E911" s="73">
        <v>1.8591700439851755</v>
      </c>
      <c r="F911" s="73">
        <v>3.1492733743625254</v>
      </c>
    </row>
    <row r="912" spans="1:6" ht="15.75" outlineLevel="2" thickBot="1" x14ac:dyDescent="0.3">
      <c r="A912" s="72" t="s">
        <v>16</v>
      </c>
      <c r="B912" s="72" t="s">
        <v>314</v>
      </c>
      <c r="C912" s="72" t="s">
        <v>2104</v>
      </c>
      <c r="D912" s="73">
        <v>3964.3585482717749</v>
      </c>
      <c r="E912" s="73">
        <v>35.154800966971585</v>
      </c>
      <c r="F912" s="73">
        <v>87.391284739290484</v>
      </c>
    </row>
    <row r="913" spans="1:6" ht="15.75" outlineLevel="2" thickBot="1" x14ac:dyDescent="0.3">
      <c r="A913" s="72" t="s">
        <v>16</v>
      </c>
      <c r="B913" s="72" t="s">
        <v>315</v>
      </c>
      <c r="C913" s="72" t="s">
        <v>2104</v>
      </c>
      <c r="D913" s="73">
        <v>29.352507944413397</v>
      </c>
      <c r="E913" s="73">
        <v>0.33906908499839183</v>
      </c>
      <c r="F913" s="73">
        <v>1.352061446320344</v>
      </c>
    </row>
    <row r="914" spans="1:6" ht="15.75" outlineLevel="2" thickBot="1" x14ac:dyDescent="0.3">
      <c r="A914" s="72" t="s">
        <v>16</v>
      </c>
      <c r="B914" s="72" t="s">
        <v>316</v>
      </c>
      <c r="C914" s="72" t="s">
        <v>2104</v>
      </c>
      <c r="D914" s="73">
        <v>119.95625095578285</v>
      </c>
      <c r="E914" s="73">
        <v>1.384071044833596</v>
      </c>
      <c r="F914" s="73">
        <v>5.3045107605429855</v>
      </c>
    </row>
    <row r="915" spans="1:6" ht="15.75" outlineLevel="2" thickBot="1" x14ac:dyDescent="0.3">
      <c r="A915" s="72" t="s">
        <v>16</v>
      </c>
      <c r="B915" s="72" t="s">
        <v>317</v>
      </c>
      <c r="C915" s="72" t="s">
        <v>2105</v>
      </c>
      <c r="D915" s="73">
        <v>9.0541584615741924E-2</v>
      </c>
      <c r="E915" s="73">
        <v>6.9604900417776948E-4</v>
      </c>
      <c r="F915" s="73">
        <v>1.6870111160884047E-3</v>
      </c>
    </row>
    <row r="916" spans="1:6" ht="15.75" outlineLevel="2" thickBot="1" x14ac:dyDescent="0.3">
      <c r="A916" s="72" t="s">
        <v>16</v>
      </c>
      <c r="B916" s="72" t="s">
        <v>318</v>
      </c>
      <c r="C916" s="72" t="s">
        <v>2105</v>
      </c>
      <c r="D916" s="73">
        <v>9.857169515947492E-2</v>
      </c>
      <c r="E916" s="73">
        <v>3.0591389373729339E-3</v>
      </c>
      <c r="F916" s="73">
        <v>2.1993092174055649E-3</v>
      </c>
    </row>
    <row r="917" spans="1:6" ht="15.75" outlineLevel="2" thickBot="1" x14ac:dyDescent="0.3">
      <c r="A917" s="72" t="s">
        <v>16</v>
      </c>
      <c r="B917" s="72" t="s">
        <v>319</v>
      </c>
      <c r="C917" s="72" t="s">
        <v>2105</v>
      </c>
      <c r="D917" s="73">
        <v>1.703144692444102E-3</v>
      </c>
      <c r="E917" s="73">
        <v>1.4815631455754566E-4</v>
      </c>
      <c r="F917" s="73">
        <v>8.7785078613880746E-5</v>
      </c>
    </row>
    <row r="918" spans="1:6" ht="15.75" outlineLevel="2" thickBot="1" x14ac:dyDescent="0.3">
      <c r="A918" s="72" t="s">
        <v>16</v>
      </c>
      <c r="B918" s="72" t="s">
        <v>320</v>
      </c>
      <c r="C918" s="72" t="s">
        <v>2105</v>
      </c>
      <c r="D918" s="73">
        <v>0.15275856818002234</v>
      </c>
      <c r="E918" s="73">
        <v>1.3287097065046069E-2</v>
      </c>
      <c r="F918" s="73">
        <v>8.9059936148669812E-3</v>
      </c>
    </row>
    <row r="919" spans="1:6" ht="15.75" outlineLevel="2" thickBot="1" x14ac:dyDescent="0.3">
      <c r="A919" s="72" t="s">
        <v>16</v>
      </c>
      <c r="B919" s="72" t="s">
        <v>321</v>
      </c>
      <c r="C919" s="72" t="s">
        <v>2105</v>
      </c>
      <c r="D919" s="73">
        <v>7.4750891273676165E-2</v>
      </c>
      <c r="E919" s="73">
        <v>6.4280843023858513E-4</v>
      </c>
      <c r="F919" s="73">
        <v>1.5476706422485156E-3</v>
      </c>
    </row>
    <row r="920" spans="1:6" ht="15.75" outlineLevel="2" thickBot="1" x14ac:dyDescent="0.3">
      <c r="A920" s="72" t="s">
        <v>16</v>
      </c>
      <c r="B920" s="72" t="s">
        <v>322</v>
      </c>
      <c r="C920" s="72" t="s">
        <v>2105</v>
      </c>
      <c r="D920" s="73">
        <v>0.69402996230920633</v>
      </c>
      <c r="E920" s="73">
        <v>1.7963252293192344E-2</v>
      </c>
      <c r="F920" s="73">
        <v>2.4200845343853548E-2</v>
      </c>
    </row>
    <row r="921" spans="1:6" ht="15.75" outlineLevel="2" thickBot="1" x14ac:dyDescent="0.3">
      <c r="A921" s="72" t="s">
        <v>16</v>
      </c>
      <c r="B921" s="72" t="s">
        <v>323</v>
      </c>
      <c r="C921" s="72" t="s">
        <v>2105</v>
      </c>
      <c r="D921" s="73">
        <v>3.1285654304187434</v>
      </c>
      <c r="E921" s="73">
        <v>2.3891456894030608E-2</v>
      </c>
      <c r="F921" s="73">
        <v>0.11506593182051889</v>
      </c>
    </row>
    <row r="922" spans="1:6" ht="15.75" outlineLevel="2" thickBot="1" x14ac:dyDescent="0.3">
      <c r="A922" s="72" t="s">
        <v>16</v>
      </c>
      <c r="B922" s="72" t="s">
        <v>324</v>
      </c>
      <c r="C922" s="72" t="s">
        <v>2105</v>
      </c>
      <c r="D922" s="73">
        <v>0.24192258597510341</v>
      </c>
      <c r="E922" s="73">
        <v>2.1042674623891373E-2</v>
      </c>
      <c r="F922" s="73">
        <v>1.2817127277914342E-2</v>
      </c>
    </row>
    <row r="923" spans="1:6" ht="15.75" outlineLevel="2" thickBot="1" x14ac:dyDescent="0.3">
      <c r="A923" s="72" t="s">
        <v>16</v>
      </c>
      <c r="B923" s="72" t="s">
        <v>325</v>
      </c>
      <c r="C923" s="72" t="s">
        <v>2105</v>
      </c>
      <c r="D923" s="73">
        <v>0.4013810824308805</v>
      </c>
      <c r="E923" s="73">
        <v>2.3880015706789683E-2</v>
      </c>
      <c r="F923" s="73">
        <v>1.5433276910018452E-2</v>
      </c>
    </row>
    <row r="924" spans="1:6" ht="15.75" outlineLevel="2" thickBot="1" x14ac:dyDescent="0.3">
      <c r="A924" s="72" t="s">
        <v>16</v>
      </c>
      <c r="B924" s="72" t="s">
        <v>326</v>
      </c>
      <c r="C924" s="72" t="s">
        <v>2105</v>
      </c>
      <c r="D924" s="73">
        <v>6.0955318979197835E-2</v>
      </c>
      <c r="E924" s="73">
        <v>4.4423438428108563E-3</v>
      </c>
      <c r="F924" s="73">
        <v>2.0622902116838437E-3</v>
      </c>
    </row>
    <row r="925" spans="1:6" ht="15.75" outlineLevel="2" thickBot="1" x14ac:dyDescent="0.3">
      <c r="A925" s="72" t="s">
        <v>16</v>
      </c>
      <c r="B925" s="72" t="s">
        <v>327</v>
      </c>
      <c r="C925" s="72" t="s">
        <v>2106</v>
      </c>
      <c r="D925" s="73">
        <v>1304.4161477848731</v>
      </c>
      <c r="E925" s="73">
        <v>12.974415307567821</v>
      </c>
      <c r="F925" s="73">
        <v>35.847885411918028</v>
      </c>
    </row>
    <row r="926" spans="1:6" ht="15.75" outlineLevel="2" thickBot="1" x14ac:dyDescent="0.3">
      <c r="A926" s="72" t="s">
        <v>16</v>
      </c>
      <c r="B926" s="72" t="s">
        <v>328</v>
      </c>
      <c r="C926" s="72" t="s">
        <v>2106</v>
      </c>
      <c r="D926" s="73">
        <v>255.77688393526583</v>
      </c>
      <c r="E926" s="73">
        <v>3.3792858712273071</v>
      </c>
      <c r="F926" s="73">
        <v>8.4341377136815563</v>
      </c>
    </row>
    <row r="927" spans="1:6" ht="15.75" outlineLevel="2" thickBot="1" x14ac:dyDescent="0.3">
      <c r="A927" s="72" t="s">
        <v>16</v>
      </c>
      <c r="B927" s="72" t="s">
        <v>329</v>
      </c>
      <c r="C927" s="72" t="s">
        <v>2106</v>
      </c>
      <c r="D927" s="73">
        <v>122.09288745335073</v>
      </c>
      <c r="E927" s="73">
        <v>1.6788636899703095</v>
      </c>
      <c r="F927" s="73">
        <v>3.5229746526863015</v>
      </c>
    </row>
    <row r="928" spans="1:6" ht="15.75" outlineLevel="2" thickBot="1" x14ac:dyDescent="0.3">
      <c r="A928" s="72" t="s">
        <v>16</v>
      </c>
      <c r="B928" s="72" t="s">
        <v>330</v>
      </c>
      <c r="C928" s="72" t="s">
        <v>2106</v>
      </c>
      <c r="D928" s="73">
        <v>335.06282237451313</v>
      </c>
      <c r="E928" s="73">
        <v>3.4181859196590993</v>
      </c>
      <c r="F928" s="73">
        <v>8.0660186147883337</v>
      </c>
    </row>
    <row r="929" spans="1:6" ht="15.75" outlineLevel="2" thickBot="1" x14ac:dyDescent="0.3">
      <c r="A929" s="72" t="s">
        <v>16</v>
      </c>
      <c r="B929" s="72" t="s">
        <v>331</v>
      </c>
      <c r="C929" s="72" t="s">
        <v>2106</v>
      </c>
      <c r="D929" s="73">
        <v>514.44896727028492</v>
      </c>
      <c r="E929" s="73">
        <v>5.1700608389156537</v>
      </c>
      <c r="F929" s="73">
        <v>15.982460419910696</v>
      </c>
    </row>
    <row r="930" spans="1:6" ht="15.75" outlineLevel="2" thickBot="1" x14ac:dyDescent="0.3">
      <c r="A930" s="72" t="s">
        <v>16</v>
      </c>
      <c r="B930" s="72" t="s">
        <v>332</v>
      </c>
      <c r="C930" s="72" t="s">
        <v>2106</v>
      </c>
      <c r="D930" s="73">
        <v>26.202625717823246</v>
      </c>
      <c r="E930" s="73">
        <v>0.24012893857066545</v>
      </c>
      <c r="F930" s="73">
        <v>0.57904113011425851</v>
      </c>
    </row>
    <row r="931" spans="1:6" ht="15.75" outlineLevel="2" thickBot="1" x14ac:dyDescent="0.3">
      <c r="A931" s="72" t="s">
        <v>16</v>
      </c>
      <c r="B931" s="72" t="s">
        <v>333</v>
      </c>
      <c r="C931" s="72" t="s">
        <v>2107</v>
      </c>
      <c r="D931" s="73">
        <v>1.78529501908924</v>
      </c>
      <c r="E931" s="73">
        <v>2.3727700872259404E-2</v>
      </c>
      <c r="F931" s="73">
        <v>6.0148345326267755E-2</v>
      </c>
    </row>
    <row r="932" spans="1:6" ht="15.75" outlineLevel="2" thickBot="1" x14ac:dyDescent="0.3">
      <c r="A932" s="72" t="s">
        <v>16</v>
      </c>
      <c r="B932" s="72" t="s">
        <v>334</v>
      </c>
      <c r="C932" s="72" t="s">
        <v>2107</v>
      </c>
      <c r="D932" s="73">
        <v>1.2991684380712671E-2</v>
      </c>
      <c r="E932" s="73">
        <v>1.4977141254075518E-4</v>
      </c>
      <c r="F932" s="73">
        <v>4.199872252829135E-4</v>
      </c>
    </row>
    <row r="933" spans="1:6" ht="15.75" outlineLevel="2" thickBot="1" x14ac:dyDescent="0.3">
      <c r="A933" s="72" t="s">
        <v>16</v>
      </c>
      <c r="B933" s="72" t="s">
        <v>445</v>
      </c>
      <c r="C933" s="72" t="s">
        <v>2103</v>
      </c>
      <c r="D933" s="73">
        <v>1.0151437304694186</v>
      </c>
      <c r="E933" s="73">
        <v>8.8067399734811612E-3</v>
      </c>
      <c r="F933" s="73">
        <v>2.0247968600622758E-2</v>
      </c>
    </row>
    <row r="934" spans="1:6" ht="15.75" outlineLevel="2" thickBot="1" x14ac:dyDescent="0.3">
      <c r="A934" s="72" t="s">
        <v>16</v>
      </c>
      <c r="B934" s="72" t="s">
        <v>437</v>
      </c>
      <c r="C934" s="72" t="s">
        <v>2108</v>
      </c>
      <c r="D934" s="73">
        <v>20.482523509042352</v>
      </c>
      <c r="E934" s="73">
        <v>1.1171985675980096</v>
      </c>
      <c r="F934" s="73">
        <v>7.4741429124768901</v>
      </c>
    </row>
    <row r="935" spans="1:6" ht="15.75" outlineLevel="2" thickBot="1" x14ac:dyDescent="0.3">
      <c r="A935" s="72" t="s">
        <v>16</v>
      </c>
      <c r="B935" s="72" t="s">
        <v>438</v>
      </c>
      <c r="C935" s="72" t="s">
        <v>2108</v>
      </c>
      <c r="D935" s="73">
        <v>9.7990723517984684</v>
      </c>
      <c r="E935" s="73">
        <v>0.4983204261510597</v>
      </c>
      <c r="F935" s="73">
        <v>1.3063881316687886</v>
      </c>
    </row>
    <row r="936" spans="1:6" ht="15.75" outlineLevel="2" thickBot="1" x14ac:dyDescent="0.3">
      <c r="A936" s="72" t="s">
        <v>16</v>
      </c>
      <c r="B936" s="72" t="s">
        <v>439</v>
      </c>
      <c r="C936" s="72" t="s">
        <v>2109</v>
      </c>
      <c r="D936" s="73">
        <v>5.7023987979099084</v>
      </c>
      <c r="E936" s="73">
        <v>0.51529951598430879</v>
      </c>
      <c r="F936" s="73">
        <v>0.4336753294248174</v>
      </c>
    </row>
    <row r="937" spans="1:6" ht="15.75" outlineLevel="2" thickBot="1" x14ac:dyDescent="0.3">
      <c r="A937" s="72" t="s">
        <v>16</v>
      </c>
      <c r="B937" s="72" t="s">
        <v>443</v>
      </c>
      <c r="C937" s="72" t="s">
        <v>2110</v>
      </c>
      <c r="D937" s="73">
        <v>2.1871295528414323</v>
      </c>
      <c r="E937" s="73">
        <v>2.0986250815943873E-2</v>
      </c>
      <c r="F937" s="73">
        <v>4.8840740728390515E-2</v>
      </c>
    </row>
    <row r="938" spans="1:6" ht="15.75" outlineLevel="2" thickBot="1" x14ac:dyDescent="0.3">
      <c r="A938" s="72" t="s">
        <v>16</v>
      </c>
      <c r="B938" s="72" t="s">
        <v>379</v>
      </c>
      <c r="C938" s="72" t="s">
        <v>2101</v>
      </c>
      <c r="D938" s="73">
        <v>0.27563929716944319</v>
      </c>
      <c r="E938" s="73">
        <v>0.30229407339795694</v>
      </c>
      <c r="F938" s="73">
        <v>7.198426638099048E-2</v>
      </c>
    </row>
    <row r="939" spans="1:6" ht="15.75" outlineLevel="2" thickBot="1" x14ac:dyDescent="0.3">
      <c r="A939" s="72" t="s">
        <v>16</v>
      </c>
      <c r="B939" s="72" t="s">
        <v>380</v>
      </c>
      <c r="C939" s="72" t="s">
        <v>2102</v>
      </c>
      <c r="D939" s="73">
        <v>0.43256825923013353</v>
      </c>
      <c r="E939" s="73">
        <v>1.1752839119627785</v>
      </c>
      <c r="F939" s="73">
        <v>7.5055724482729236E-2</v>
      </c>
    </row>
    <row r="940" spans="1:6" ht="15.75" outlineLevel="2" thickBot="1" x14ac:dyDescent="0.3">
      <c r="A940" s="72" t="s">
        <v>16</v>
      </c>
      <c r="B940" s="72" t="s">
        <v>381</v>
      </c>
      <c r="C940" s="72" t="s">
        <v>2102</v>
      </c>
      <c r="D940" s="73">
        <v>3.1788417757963494E-3</v>
      </c>
      <c r="E940" s="73">
        <v>4.5485096422743856E-3</v>
      </c>
      <c r="F940" s="73">
        <v>7.9970513812293318E-4</v>
      </c>
    </row>
    <row r="941" spans="1:6" ht="15.75" outlineLevel="2" thickBot="1" x14ac:dyDescent="0.3">
      <c r="A941" s="72" t="s">
        <v>16</v>
      </c>
      <c r="B941" s="72" t="s">
        <v>382</v>
      </c>
      <c r="C941" s="72" t="s">
        <v>2102</v>
      </c>
      <c r="D941" s="73">
        <v>4.3876093756583412E-2</v>
      </c>
      <c r="E941" s="73">
        <v>7.0274516626682423E-2</v>
      </c>
      <c r="F941" s="73">
        <v>1.1285590776507853E-2</v>
      </c>
    </row>
    <row r="942" spans="1:6" ht="15.75" outlineLevel="2" thickBot="1" x14ac:dyDescent="0.3">
      <c r="A942" s="72" t="s">
        <v>16</v>
      </c>
      <c r="B942" s="72" t="s">
        <v>383</v>
      </c>
      <c r="C942" s="72" t="s">
        <v>2102</v>
      </c>
      <c r="D942" s="73">
        <v>1.3733959887612464</v>
      </c>
      <c r="E942" s="73">
        <v>3.3964806547707007</v>
      </c>
      <c r="F942" s="73">
        <v>0.23361196453938421</v>
      </c>
    </row>
    <row r="943" spans="1:6" ht="15.75" outlineLevel="2" thickBot="1" x14ac:dyDescent="0.3">
      <c r="A943" s="72" t="s">
        <v>16</v>
      </c>
      <c r="B943" s="72" t="s">
        <v>384</v>
      </c>
      <c r="C943" s="72" t="s">
        <v>2102</v>
      </c>
      <c r="D943" s="73">
        <v>1.5997779284976967</v>
      </c>
      <c r="E943" s="73">
        <v>3.7062969587476999</v>
      </c>
      <c r="F943" s="73">
        <v>0.19441312043956041</v>
      </c>
    </row>
    <row r="944" spans="1:6" ht="15.75" outlineLevel="2" thickBot="1" x14ac:dyDescent="0.3">
      <c r="A944" s="72" t="s">
        <v>16</v>
      </c>
      <c r="B944" s="72" t="s">
        <v>385</v>
      </c>
      <c r="C944" s="72" t="s">
        <v>2102</v>
      </c>
      <c r="D944" s="73">
        <v>0.11568716205400663</v>
      </c>
      <c r="E944" s="73">
        <v>0.25933707405323492</v>
      </c>
      <c r="F944" s="73">
        <v>2.3002136434768679E-2</v>
      </c>
    </row>
    <row r="945" spans="1:6" ht="15.75" outlineLevel="2" thickBot="1" x14ac:dyDescent="0.3">
      <c r="A945" s="72" t="s">
        <v>16</v>
      </c>
      <c r="B945" s="72" t="s">
        <v>386</v>
      </c>
      <c r="C945" s="72" t="s">
        <v>2102</v>
      </c>
      <c r="D945" s="73">
        <v>0.14289186989732619</v>
      </c>
      <c r="E945" s="73">
        <v>0.30397228469080595</v>
      </c>
      <c r="F945" s="73">
        <v>2.1185346152842621E-2</v>
      </c>
    </row>
    <row r="946" spans="1:6" ht="15.75" outlineLevel="2" thickBot="1" x14ac:dyDescent="0.3">
      <c r="A946" s="72" t="s">
        <v>16</v>
      </c>
      <c r="B946" s="72" t="s">
        <v>387</v>
      </c>
      <c r="C946" s="72" t="s">
        <v>2102</v>
      </c>
      <c r="D946" s="73">
        <v>0.26919165495098901</v>
      </c>
      <c r="E946" s="73">
        <v>0.66110951887211811</v>
      </c>
      <c r="F946" s="73">
        <v>6.8443286861174443E-2</v>
      </c>
    </row>
    <row r="947" spans="1:6" ht="15.75" outlineLevel="2" thickBot="1" x14ac:dyDescent="0.3">
      <c r="A947" s="72" t="s">
        <v>16</v>
      </c>
      <c r="B947" s="72" t="s">
        <v>388</v>
      </c>
      <c r="C947" s="72" t="s">
        <v>2102</v>
      </c>
      <c r="D947" s="73">
        <v>1.3093809847118243</v>
      </c>
      <c r="E947" s="73">
        <v>2.5169725043190714</v>
      </c>
      <c r="F947" s="73">
        <v>0.20739151494859082</v>
      </c>
    </row>
    <row r="948" spans="1:6" ht="15.75" outlineLevel="2" thickBot="1" x14ac:dyDescent="0.3">
      <c r="A948" s="72" t="s">
        <v>16</v>
      </c>
      <c r="B948" s="72" t="s">
        <v>389</v>
      </c>
      <c r="C948" s="72" t="s">
        <v>2102</v>
      </c>
      <c r="D948" s="73">
        <v>1.5366156478113473</v>
      </c>
      <c r="E948" s="73">
        <v>5.0558887897123981</v>
      </c>
      <c r="F948" s="73">
        <v>0.38392031699040624</v>
      </c>
    </row>
    <row r="949" spans="1:6" ht="15.75" outlineLevel="2" thickBot="1" x14ac:dyDescent="0.3">
      <c r="A949" s="72" t="s">
        <v>16</v>
      </c>
      <c r="B949" s="72" t="s">
        <v>390</v>
      </c>
      <c r="C949" s="72" t="s">
        <v>2102</v>
      </c>
      <c r="D949" s="73">
        <v>2.9627656480919078</v>
      </c>
      <c r="E949" s="73">
        <v>9.3995708555870419</v>
      </c>
      <c r="F949" s="73">
        <v>0.46658925535300022</v>
      </c>
    </row>
    <row r="950" spans="1:6" ht="15.75" outlineLevel="2" thickBot="1" x14ac:dyDescent="0.3">
      <c r="A950" s="72" t="s">
        <v>16</v>
      </c>
      <c r="B950" s="72" t="s">
        <v>391</v>
      </c>
      <c r="C950" s="72" t="s">
        <v>2102</v>
      </c>
      <c r="D950" s="73">
        <v>9.127669447850173E-2</v>
      </c>
      <c r="E950" s="73">
        <v>0.16310859654447435</v>
      </c>
      <c r="F950" s="73">
        <v>1.4912510123710573E-2</v>
      </c>
    </row>
    <row r="951" spans="1:6" ht="15.75" outlineLevel="2" thickBot="1" x14ac:dyDescent="0.3">
      <c r="A951" s="72" t="s">
        <v>16</v>
      </c>
      <c r="B951" s="72" t="s">
        <v>392</v>
      </c>
      <c r="C951" s="72" t="s">
        <v>2102</v>
      </c>
      <c r="D951" s="73">
        <v>8.5272913525864344E-2</v>
      </c>
      <c r="E951" s="73">
        <v>0.19474087121998543</v>
      </c>
      <c r="F951" s="73">
        <v>2.1295327958864525E-2</v>
      </c>
    </row>
    <row r="952" spans="1:6" ht="15.75" outlineLevel="2" thickBot="1" x14ac:dyDescent="0.3">
      <c r="A952" s="72" t="s">
        <v>16</v>
      </c>
      <c r="B952" s="72" t="s">
        <v>393</v>
      </c>
      <c r="C952" s="72" t="s">
        <v>2102</v>
      </c>
      <c r="D952" s="73">
        <v>0.99040430455110151</v>
      </c>
      <c r="E952" s="73">
        <v>4.1570705669545234</v>
      </c>
      <c r="F952" s="73">
        <v>0.24266986570481325</v>
      </c>
    </row>
    <row r="953" spans="1:6" ht="15.75" outlineLevel="2" thickBot="1" x14ac:dyDescent="0.3">
      <c r="A953" s="72" t="s">
        <v>16</v>
      </c>
      <c r="B953" s="72" t="s">
        <v>394</v>
      </c>
      <c r="C953" s="72" t="s">
        <v>2102</v>
      </c>
      <c r="D953" s="73">
        <v>0.70285876282676263</v>
      </c>
      <c r="E953" s="73">
        <v>2.1511821033204179</v>
      </c>
      <c r="F953" s="73">
        <v>0.12422219174780773</v>
      </c>
    </row>
    <row r="954" spans="1:6" ht="15.75" outlineLevel="2" thickBot="1" x14ac:dyDescent="0.3">
      <c r="A954" s="72" t="s">
        <v>16</v>
      </c>
      <c r="B954" s="72" t="s">
        <v>395</v>
      </c>
      <c r="C954" s="72" t="s">
        <v>2102</v>
      </c>
      <c r="D954" s="73">
        <v>2.4879209642034756</v>
      </c>
      <c r="E954" s="73">
        <v>11.093439877460707</v>
      </c>
      <c r="F954" s="73">
        <v>0.44834468252021131</v>
      </c>
    </row>
    <row r="955" spans="1:6" ht="15.75" outlineLevel="2" thickBot="1" x14ac:dyDescent="0.3">
      <c r="A955" s="72" t="s">
        <v>16</v>
      </c>
      <c r="B955" s="72" t="s">
        <v>396</v>
      </c>
      <c r="C955" s="72" t="s">
        <v>2102</v>
      </c>
      <c r="D955" s="73">
        <v>0.25742577425182667</v>
      </c>
      <c r="E955" s="73">
        <v>0.95391054401546282</v>
      </c>
      <c r="F955" s="73">
        <v>5.4393867703271252E-2</v>
      </c>
    </row>
    <row r="956" spans="1:6" ht="15.75" outlineLevel="2" thickBot="1" x14ac:dyDescent="0.3">
      <c r="A956" s="72" t="s">
        <v>16</v>
      </c>
      <c r="B956" s="72" t="s">
        <v>397</v>
      </c>
      <c r="C956" s="72" t="s">
        <v>2102</v>
      </c>
      <c r="D956" s="73">
        <v>2.7918416176252059</v>
      </c>
      <c r="E956" s="73">
        <v>5.3334555344746004</v>
      </c>
      <c r="F956" s="73">
        <v>0.42934903673669855</v>
      </c>
    </row>
    <row r="957" spans="1:6" ht="15.75" outlineLevel="2" thickBot="1" x14ac:dyDescent="0.3">
      <c r="A957" s="72" t="s">
        <v>16</v>
      </c>
      <c r="B957" s="72" t="s">
        <v>398</v>
      </c>
      <c r="C957" s="72" t="s">
        <v>2102</v>
      </c>
      <c r="D957" s="73">
        <v>7.0850273096530021</v>
      </c>
      <c r="E957" s="73">
        <v>19.229125030268751</v>
      </c>
      <c r="F957" s="73">
        <v>1.1687292123938617</v>
      </c>
    </row>
    <row r="958" spans="1:6" ht="15.75" outlineLevel="2" thickBot="1" x14ac:dyDescent="0.3">
      <c r="A958" s="72" t="s">
        <v>16</v>
      </c>
      <c r="B958" s="72" t="s">
        <v>399</v>
      </c>
      <c r="C958" s="72" t="s">
        <v>2102</v>
      </c>
      <c r="D958" s="73">
        <v>20.40419787382443</v>
      </c>
      <c r="E958" s="73">
        <v>23.501005152612464</v>
      </c>
      <c r="F958" s="73">
        <v>4.7862474685155298</v>
      </c>
    </row>
    <row r="959" spans="1:6" ht="15.75" outlineLevel="2" thickBot="1" x14ac:dyDescent="0.3">
      <c r="A959" s="72" t="s">
        <v>16</v>
      </c>
      <c r="B959" s="72" t="s">
        <v>400</v>
      </c>
      <c r="C959" s="72" t="s">
        <v>2102</v>
      </c>
      <c r="D959" s="73">
        <v>4.8278093346255364</v>
      </c>
      <c r="E959" s="73">
        <v>13.310425145514422</v>
      </c>
      <c r="F959" s="73">
        <v>0.71811674085574351</v>
      </c>
    </row>
    <row r="960" spans="1:6" ht="15.75" outlineLevel="2" thickBot="1" x14ac:dyDescent="0.3">
      <c r="A960" s="72" t="s">
        <v>16</v>
      </c>
      <c r="B960" s="72" t="s">
        <v>401</v>
      </c>
      <c r="C960" s="72" t="s">
        <v>2102</v>
      </c>
      <c r="D960" s="73">
        <v>20.770448516769868</v>
      </c>
      <c r="E960" s="73">
        <v>18.049419674473697</v>
      </c>
      <c r="F960" s="73">
        <v>4.750537893796257</v>
      </c>
    </row>
    <row r="961" spans="1:6" ht="15.75" outlineLevel="2" thickBot="1" x14ac:dyDescent="0.3">
      <c r="A961" s="72" t="s">
        <v>16</v>
      </c>
      <c r="B961" s="72" t="s">
        <v>402</v>
      </c>
      <c r="C961" s="72" t="s">
        <v>2102</v>
      </c>
      <c r="D961" s="73">
        <v>0.86199075937909886</v>
      </c>
      <c r="E961" s="73">
        <v>2.3873807975757804</v>
      </c>
      <c r="F961" s="73">
        <v>0.13035104511553874</v>
      </c>
    </row>
    <row r="962" spans="1:6" ht="15.75" outlineLevel="2" thickBot="1" x14ac:dyDescent="0.3">
      <c r="A962" s="72" t="s">
        <v>16</v>
      </c>
      <c r="B962" s="72" t="s">
        <v>403</v>
      </c>
      <c r="C962" s="72" t="s">
        <v>2102</v>
      </c>
      <c r="D962" s="73">
        <v>6.7384895060999178E-2</v>
      </c>
      <c r="E962" s="73">
        <v>5.8848180364881326E-2</v>
      </c>
      <c r="F962" s="73">
        <v>1.6788244231826406E-2</v>
      </c>
    </row>
    <row r="963" spans="1:6" ht="15.75" outlineLevel="2" thickBot="1" x14ac:dyDescent="0.3">
      <c r="A963" s="72" t="s">
        <v>16</v>
      </c>
      <c r="B963" s="72" t="s">
        <v>404</v>
      </c>
      <c r="C963" s="72" t="s">
        <v>2102</v>
      </c>
      <c r="D963" s="73">
        <v>1.4488249828309019</v>
      </c>
      <c r="E963" s="73">
        <v>3.35833804453971</v>
      </c>
      <c r="F963" s="73">
        <v>0.20048095784837974</v>
      </c>
    </row>
    <row r="964" spans="1:6" ht="15.75" outlineLevel="2" thickBot="1" x14ac:dyDescent="0.3">
      <c r="A964" s="72" t="s">
        <v>16</v>
      </c>
      <c r="B964" s="72" t="s">
        <v>405</v>
      </c>
      <c r="C964" s="72" t="s">
        <v>2103</v>
      </c>
      <c r="D964" s="73">
        <v>1.1823786465117327</v>
      </c>
      <c r="E964" s="73">
        <v>1.1600041569218007</v>
      </c>
      <c r="F964" s="73">
        <v>0.28474690259333502</v>
      </c>
    </row>
    <row r="965" spans="1:6" ht="15.75" outlineLevel="2" thickBot="1" x14ac:dyDescent="0.3">
      <c r="A965" s="72" t="s">
        <v>16</v>
      </c>
      <c r="B965" s="72" t="s">
        <v>406</v>
      </c>
      <c r="C965" s="72" t="s">
        <v>2103</v>
      </c>
      <c r="D965" s="73">
        <v>2.646326998825316</v>
      </c>
      <c r="E965" s="73">
        <v>6.7027272055818337</v>
      </c>
      <c r="F965" s="73">
        <v>0.28211039012929512</v>
      </c>
    </row>
    <row r="966" spans="1:6" ht="15.75" outlineLevel="2" thickBot="1" x14ac:dyDescent="0.3">
      <c r="A966" s="72" t="s">
        <v>16</v>
      </c>
      <c r="B966" s="72" t="s">
        <v>407</v>
      </c>
      <c r="C966" s="72" t="s">
        <v>2103</v>
      </c>
      <c r="D966" s="73">
        <v>1.0921106950770498</v>
      </c>
      <c r="E966" s="73">
        <v>3.4085795010426683</v>
      </c>
      <c r="F966" s="73">
        <v>0.20286816944363742</v>
      </c>
    </row>
    <row r="967" spans="1:6" ht="15.75" outlineLevel="2" thickBot="1" x14ac:dyDescent="0.3">
      <c r="A967" s="72" t="s">
        <v>16</v>
      </c>
      <c r="B967" s="72" t="s">
        <v>408</v>
      </c>
      <c r="C967" s="72" t="s">
        <v>2103</v>
      </c>
      <c r="D967" s="73">
        <v>1.347016966834832</v>
      </c>
      <c r="E967" s="73">
        <v>4.2585535845111293</v>
      </c>
      <c r="F967" s="73">
        <v>0.29866897286250604</v>
      </c>
    </row>
    <row r="968" spans="1:6" ht="15.75" outlineLevel="2" thickBot="1" x14ac:dyDescent="0.3">
      <c r="A968" s="72" t="s">
        <v>16</v>
      </c>
      <c r="B968" s="72" t="s">
        <v>409</v>
      </c>
      <c r="C968" s="72" t="s">
        <v>2103</v>
      </c>
      <c r="D968" s="73">
        <v>0.18787360389968319</v>
      </c>
      <c r="E968" s="73">
        <v>0.28648462719442441</v>
      </c>
      <c r="F968" s="73">
        <v>4.9314322941372037E-2</v>
      </c>
    </row>
    <row r="969" spans="1:6" ht="15.75" outlineLevel="2" thickBot="1" x14ac:dyDescent="0.3">
      <c r="A969" s="72" t="s">
        <v>16</v>
      </c>
      <c r="B969" s="72" t="s">
        <v>410</v>
      </c>
      <c r="C969" s="72" t="s">
        <v>2103</v>
      </c>
      <c r="D969" s="73">
        <v>6.8908959306112614</v>
      </c>
      <c r="E969" s="73">
        <v>24.178709925094363</v>
      </c>
      <c r="F969" s="73">
        <v>1.4042259501694252</v>
      </c>
    </row>
    <row r="970" spans="1:6" ht="15.75" outlineLevel="2" thickBot="1" x14ac:dyDescent="0.3">
      <c r="A970" s="72" t="s">
        <v>16</v>
      </c>
      <c r="B970" s="72" t="s">
        <v>411</v>
      </c>
      <c r="C970" s="72" t="s">
        <v>2103</v>
      </c>
      <c r="D970" s="73">
        <v>1.1800727990561366</v>
      </c>
      <c r="E970" s="73">
        <v>3.1266196653831138</v>
      </c>
      <c r="F970" s="73">
        <v>0.16788768317749397</v>
      </c>
    </row>
    <row r="971" spans="1:6" ht="15.75" outlineLevel="2" thickBot="1" x14ac:dyDescent="0.3">
      <c r="A971" s="72" t="s">
        <v>16</v>
      </c>
      <c r="B971" s="72" t="s">
        <v>412</v>
      </c>
      <c r="C971" s="72" t="s">
        <v>2104</v>
      </c>
      <c r="D971" s="73">
        <v>2.1223872112708059E-3</v>
      </c>
      <c r="E971" s="73">
        <v>3.6827546189540285E-3</v>
      </c>
      <c r="F971" s="73">
        <v>6.1678351990522725E-4</v>
      </c>
    </row>
    <row r="972" spans="1:6" ht="15.75" outlineLevel="2" thickBot="1" x14ac:dyDescent="0.3">
      <c r="A972" s="72" t="s">
        <v>16</v>
      </c>
      <c r="B972" s="72" t="s">
        <v>413</v>
      </c>
      <c r="C972" s="72" t="s">
        <v>2104</v>
      </c>
      <c r="D972" s="73">
        <v>0.22123839457944028</v>
      </c>
      <c r="E972" s="73">
        <v>0.81089554453188395</v>
      </c>
      <c r="F972" s="73">
        <v>5.464242239047766E-2</v>
      </c>
    </row>
    <row r="973" spans="1:6" ht="15.75" outlineLevel="2" thickBot="1" x14ac:dyDescent="0.3">
      <c r="A973" s="72" t="s">
        <v>16</v>
      </c>
      <c r="B973" s="72" t="s">
        <v>414</v>
      </c>
      <c r="C973" s="72" t="s">
        <v>2104</v>
      </c>
      <c r="D973" s="73">
        <v>7.9731066793111296</v>
      </c>
      <c r="E973" s="73">
        <v>18.56842185165274</v>
      </c>
      <c r="F973" s="73">
        <v>1.9757349951640515</v>
      </c>
    </row>
    <row r="974" spans="1:6" ht="15.75" outlineLevel="2" thickBot="1" x14ac:dyDescent="0.3">
      <c r="A974" s="72" t="s">
        <v>16</v>
      </c>
      <c r="B974" s="72" t="s">
        <v>415</v>
      </c>
      <c r="C974" s="72" t="s">
        <v>2104</v>
      </c>
      <c r="D974" s="73">
        <v>1.6796865332884277</v>
      </c>
      <c r="E974" s="73">
        <v>3.6630205553368866</v>
      </c>
      <c r="F974" s="73">
        <v>0.41118428786090672</v>
      </c>
    </row>
    <row r="975" spans="1:6" ht="15.75" outlineLevel="2" thickBot="1" x14ac:dyDescent="0.3">
      <c r="A975" s="72" t="s">
        <v>16</v>
      </c>
      <c r="B975" s="72" t="s">
        <v>416</v>
      </c>
      <c r="C975" s="72" t="s">
        <v>2104</v>
      </c>
      <c r="D975" s="73">
        <v>10.679193360861854</v>
      </c>
      <c r="E975" s="73">
        <v>29.708642699990861</v>
      </c>
      <c r="F975" s="73">
        <v>2.5227025885177667</v>
      </c>
    </row>
    <row r="976" spans="1:6" ht="15.75" outlineLevel="2" thickBot="1" x14ac:dyDescent="0.3">
      <c r="A976" s="72" t="s">
        <v>16</v>
      </c>
      <c r="B976" s="72" t="s">
        <v>417</v>
      </c>
      <c r="C976" s="72" t="s">
        <v>2104</v>
      </c>
      <c r="D976" s="73">
        <v>0.66577701758152275</v>
      </c>
      <c r="E976" s="73">
        <v>2.0066897247267685</v>
      </c>
      <c r="F976" s="73">
        <v>0.13897522342046409</v>
      </c>
    </row>
    <row r="977" spans="1:6" ht="15.75" outlineLevel="2" thickBot="1" x14ac:dyDescent="0.3">
      <c r="A977" s="72" t="s">
        <v>16</v>
      </c>
      <c r="B977" s="72" t="s">
        <v>418</v>
      </c>
      <c r="C977" s="72" t="s">
        <v>2104</v>
      </c>
      <c r="D977" s="73">
        <v>4.124930510842327E-2</v>
      </c>
      <c r="E977" s="73">
        <v>8.811242152032428E-2</v>
      </c>
      <c r="F977" s="73">
        <v>9.9249933355855247E-3</v>
      </c>
    </row>
    <row r="978" spans="1:6" ht="15.75" outlineLevel="2" thickBot="1" x14ac:dyDescent="0.3">
      <c r="A978" s="72" t="s">
        <v>16</v>
      </c>
      <c r="B978" s="72" t="s">
        <v>419</v>
      </c>
      <c r="C978" s="72" t="s">
        <v>2105</v>
      </c>
      <c r="D978" s="73">
        <v>1.3772565907606122E-4</v>
      </c>
      <c r="E978" s="73">
        <v>1.9654419168225763E-4</v>
      </c>
      <c r="F978" s="73">
        <v>3.7820450410698424E-5</v>
      </c>
    </row>
    <row r="979" spans="1:6" ht="15.75" outlineLevel="2" thickBot="1" x14ac:dyDescent="0.3">
      <c r="A979" s="72" t="s">
        <v>16</v>
      </c>
      <c r="B979" s="72" t="s">
        <v>420</v>
      </c>
      <c r="C979" s="72" t="s">
        <v>2105</v>
      </c>
      <c r="D979" s="73">
        <v>4.1520204442192279</v>
      </c>
      <c r="E979" s="73">
        <v>8.2643756961384902</v>
      </c>
      <c r="F979" s="73">
        <v>0.74597282226073969</v>
      </c>
    </row>
    <row r="980" spans="1:6" ht="15.75" outlineLevel="2" thickBot="1" x14ac:dyDescent="0.3">
      <c r="A980" s="72" t="s">
        <v>16</v>
      </c>
      <c r="B980" s="72" t="s">
        <v>421</v>
      </c>
      <c r="C980" s="72" t="s">
        <v>2105</v>
      </c>
      <c r="D980" s="73">
        <v>0.49697195284617141</v>
      </c>
      <c r="E980" s="73">
        <v>1.1801945569748316</v>
      </c>
      <c r="F980" s="73">
        <v>0.10554920584256335</v>
      </c>
    </row>
    <row r="981" spans="1:6" ht="15.75" outlineLevel="2" thickBot="1" x14ac:dyDescent="0.3">
      <c r="A981" s="72" t="s">
        <v>16</v>
      </c>
      <c r="B981" s="72" t="s">
        <v>422</v>
      </c>
      <c r="C981" s="72" t="s">
        <v>2105</v>
      </c>
      <c r="D981" s="73">
        <v>3.9259498945626112E-3</v>
      </c>
      <c r="E981" s="73">
        <v>5.6436618209137202E-3</v>
      </c>
      <c r="F981" s="73">
        <v>9.4408963008276391E-4</v>
      </c>
    </row>
    <row r="982" spans="1:6" ht="15.75" outlineLevel="2" thickBot="1" x14ac:dyDescent="0.3">
      <c r="A982" s="72" t="s">
        <v>16</v>
      </c>
      <c r="B982" s="72" t="s">
        <v>423</v>
      </c>
      <c r="C982" s="72" t="s">
        <v>2105</v>
      </c>
      <c r="D982" s="73">
        <v>7.6924783563697967E-4</v>
      </c>
      <c r="E982" s="73">
        <v>9.7735415246043679E-4</v>
      </c>
      <c r="F982" s="73">
        <v>1.3739266195477657E-4</v>
      </c>
    </row>
    <row r="983" spans="1:6" ht="15.75" outlineLevel="2" thickBot="1" x14ac:dyDescent="0.3">
      <c r="A983" s="72" t="s">
        <v>16</v>
      </c>
      <c r="B983" s="72" t="s">
        <v>424</v>
      </c>
      <c r="C983" s="72" t="s">
        <v>2105</v>
      </c>
      <c r="D983" s="73">
        <v>4.9438849378509279E-2</v>
      </c>
      <c r="E983" s="73">
        <v>9.0847588145717181E-2</v>
      </c>
      <c r="F983" s="73">
        <v>1.2547892095491986E-2</v>
      </c>
    </row>
    <row r="984" spans="1:6" ht="15.75" outlineLevel="2" thickBot="1" x14ac:dyDescent="0.3">
      <c r="A984" s="72" t="s">
        <v>16</v>
      </c>
      <c r="B984" s="72" t="s">
        <v>425</v>
      </c>
      <c r="C984" s="72" t="s">
        <v>2105</v>
      </c>
      <c r="D984" s="73">
        <v>1.5396316066224717E-4</v>
      </c>
      <c r="E984" s="73">
        <v>2.5852595947825743E-4</v>
      </c>
      <c r="F984" s="73">
        <v>2.4894563744835294E-5</v>
      </c>
    </row>
    <row r="985" spans="1:6" ht="15.75" outlineLevel="2" thickBot="1" x14ac:dyDescent="0.3">
      <c r="A985" s="72" t="s">
        <v>16</v>
      </c>
      <c r="B985" s="72" t="s">
        <v>426</v>
      </c>
      <c r="C985" s="72" t="s">
        <v>2105</v>
      </c>
      <c r="D985" s="73">
        <v>5.1958161104102306E-2</v>
      </c>
      <c r="E985" s="73">
        <v>8.4246838839858784E-2</v>
      </c>
      <c r="F985" s="73">
        <v>1.0517191388589968E-2</v>
      </c>
    </row>
    <row r="986" spans="1:6" ht="15.75" outlineLevel="2" thickBot="1" x14ac:dyDescent="0.3">
      <c r="A986" s="72" t="s">
        <v>16</v>
      </c>
      <c r="B986" s="72" t="s">
        <v>427</v>
      </c>
      <c r="C986" s="72" t="s">
        <v>2105</v>
      </c>
      <c r="D986" s="73">
        <v>0.10234223273915383</v>
      </c>
      <c r="E986" s="73">
        <v>0.19785810399451295</v>
      </c>
      <c r="F986" s="73">
        <v>2.0590459173930466E-2</v>
      </c>
    </row>
    <row r="987" spans="1:6" ht="15.75" outlineLevel="2" thickBot="1" x14ac:dyDescent="0.3">
      <c r="A987" s="72" t="s">
        <v>16</v>
      </c>
      <c r="B987" s="72" t="s">
        <v>428</v>
      </c>
      <c r="C987" s="72" t="s">
        <v>2105</v>
      </c>
      <c r="D987" s="73">
        <v>3.3437232493699912E-2</v>
      </c>
      <c r="E987" s="73">
        <v>9.6106342555672408E-2</v>
      </c>
      <c r="F987" s="73">
        <v>7.3859800951690726E-3</v>
      </c>
    </row>
    <row r="988" spans="1:6" ht="15.75" outlineLevel="2" thickBot="1" x14ac:dyDescent="0.3">
      <c r="A988" s="72" t="s">
        <v>16</v>
      </c>
      <c r="B988" s="72" t="s">
        <v>429</v>
      </c>
      <c r="C988" s="72" t="s">
        <v>2106</v>
      </c>
      <c r="D988" s="73">
        <v>13.717417674981736</v>
      </c>
      <c r="E988" s="73">
        <v>31.868801722234959</v>
      </c>
      <c r="F988" s="73">
        <v>3.4401644385895125</v>
      </c>
    </row>
    <row r="989" spans="1:6" ht="15.75" outlineLevel="2" thickBot="1" x14ac:dyDescent="0.3">
      <c r="A989" s="72" t="s">
        <v>16</v>
      </c>
      <c r="B989" s="72" t="s">
        <v>430</v>
      </c>
      <c r="C989" s="72" t="s">
        <v>2106</v>
      </c>
      <c r="D989" s="73">
        <v>3.3414092422495139</v>
      </c>
      <c r="E989" s="73">
        <v>7.6035557437155941</v>
      </c>
      <c r="F989" s="73">
        <v>0.81154186795826078</v>
      </c>
    </row>
    <row r="990" spans="1:6" ht="15.75" outlineLevel="2" thickBot="1" x14ac:dyDescent="0.3">
      <c r="A990" s="72" t="s">
        <v>16</v>
      </c>
      <c r="B990" s="72" t="s">
        <v>431</v>
      </c>
      <c r="C990" s="72" t="s">
        <v>2106</v>
      </c>
      <c r="D990" s="73">
        <v>5.8649476454581482</v>
      </c>
      <c r="E990" s="73">
        <v>14.40108307132493</v>
      </c>
      <c r="F990" s="73">
        <v>1.0933225462540739</v>
      </c>
    </row>
    <row r="991" spans="1:6" ht="15.75" outlineLevel="2" thickBot="1" x14ac:dyDescent="0.3">
      <c r="A991" s="72" t="s">
        <v>16</v>
      </c>
      <c r="B991" s="72" t="s">
        <v>432</v>
      </c>
      <c r="C991" s="72" t="s">
        <v>2106</v>
      </c>
      <c r="D991" s="73">
        <v>10.150390607694272</v>
      </c>
      <c r="E991" s="73">
        <v>9.6897283549784898</v>
      </c>
      <c r="F991" s="73">
        <v>2.3243583503073646</v>
      </c>
    </row>
    <row r="992" spans="1:6" ht="15.75" outlineLevel="2" thickBot="1" x14ac:dyDescent="0.3">
      <c r="A992" s="72" t="s">
        <v>16</v>
      </c>
      <c r="B992" s="72" t="s">
        <v>433</v>
      </c>
      <c r="C992" s="72" t="s">
        <v>2106</v>
      </c>
      <c r="D992" s="73">
        <v>0.43828490769442902</v>
      </c>
      <c r="E992" s="73">
        <v>1.0833355426708817</v>
      </c>
      <c r="F992" s="73">
        <v>0.12543737499462798</v>
      </c>
    </row>
    <row r="993" spans="1:6" ht="15.75" outlineLevel="2" thickBot="1" x14ac:dyDescent="0.3">
      <c r="A993" s="72" t="s">
        <v>16</v>
      </c>
      <c r="B993" s="72" t="s">
        <v>434</v>
      </c>
      <c r="C993" s="72" t="s">
        <v>2106</v>
      </c>
      <c r="D993" s="73">
        <v>0.25676951397766057</v>
      </c>
      <c r="E993" s="73">
        <v>0.63934487933741835</v>
      </c>
      <c r="F993" s="73">
        <v>5.0897903705461864E-2</v>
      </c>
    </row>
    <row r="994" spans="1:6" ht="15.75" outlineLevel="2" thickBot="1" x14ac:dyDescent="0.3">
      <c r="A994" s="72" t="s">
        <v>16</v>
      </c>
      <c r="B994" s="72" t="s">
        <v>435</v>
      </c>
      <c r="C994" s="72" t="s">
        <v>2107</v>
      </c>
      <c r="D994" s="73">
        <v>0.16654007463566839</v>
      </c>
      <c r="E994" s="73">
        <v>0.38855680039274432</v>
      </c>
      <c r="F994" s="73">
        <v>2.3087185809175809E-2</v>
      </c>
    </row>
    <row r="995" spans="1:6" ht="15.75" outlineLevel="2" thickBot="1" x14ac:dyDescent="0.3">
      <c r="A995" s="72" t="s">
        <v>16</v>
      </c>
      <c r="B995" s="72" t="s">
        <v>447</v>
      </c>
      <c r="C995" s="72" t="s">
        <v>2103</v>
      </c>
      <c r="D995" s="73">
        <v>0.10473241910622476</v>
      </c>
      <c r="E995" s="73">
        <v>0.33899068512853175</v>
      </c>
      <c r="F995" s="73">
        <v>2.1225887811380042E-2</v>
      </c>
    </row>
    <row r="996" spans="1:6" ht="15.75" outlineLevel="2" thickBot="1" x14ac:dyDescent="0.3">
      <c r="A996" s="72" t="s">
        <v>16</v>
      </c>
      <c r="B996" s="72" t="s">
        <v>442</v>
      </c>
      <c r="C996" s="72" t="s">
        <v>2111</v>
      </c>
      <c r="D996" s="73">
        <v>0.86740620316211925</v>
      </c>
      <c r="E996" s="73">
        <v>1.279609577103983</v>
      </c>
      <c r="F996" s="73">
        <v>0.21067172528906322</v>
      </c>
    </row>
    <row r="997" spans="1:6" ht="15.75" outlineLevel="2" thickBot="1" x14ac:dyDescent="0.3">
      <c r="A997" s="72" t="s">
        <v>16</v>
      </c>
      <c r="B997" s="72" t="s">
        <v>440</v>
      </c>
      <c r="C997" s="72" t="s">
        <v>2111</v>
      </c>
      <c r="D997" s="73">
        <v>8.7666934438553251E-2</v>
      </c>
      <c r="E997" s="73">
        <v>0.44449397810287161</v>
      </c>
      <c r="F997" s="73">
        <v>2.3176425020626244E-2</v>
      </c>
    </row>
    <row r="998" spans="1:6" ht="15.75" outlineLevel="2" thickBot="1" x14ac:dyDescent="0.3">
      <c r="A998" s="72" t="s">
        <v>16</v>
      </c>
      <c r="B998" s="72" t="s">
        <v>441</v>
      </c>
      <c r="C998" s="72" t="s">
        <v>2111</v>
      </c>
      <c r="D998" s="73">
        <v>1.5746535842627142E-3</v>
      </c>
      <c r="E998" s="73">
        <v>2.6556524484337889E-3</v>
      </c>
      <c r="F998" s="73">
        <v>5.0132967555880043E-4</v>
      </c>
    </row>
    <row r="999" spans="1:6" ht="15.75" outlineLevel="2" thickBot="1" x14ac:dyDescent="0.3">
      <c r="A999" s="72" t="s">
        <v>16</v>
      </c>
      <c r="B999" s="72" t="s">
        <v>367</v>
      </c>
      <c r="C999" s="72" t="s">
        <v>2102</v>
      </c>
      <c r="D999" s="73">
        <v>1.5366315480143647E-2</v>
      </c>
      <c r="E999" s="73">
        <v>2.8372345774656518E-3</v>
      </c>
      <c r="F999" s="73">
        <v>2.3503918990379078E-3</v>
      </c>
    </row>
    <row r="1000" spans="1:6" ht="15.75" outlineLevel="2" thickBot="1" x14ac:dyDescent="0.3">
      <c r="A1000" s="72" t="s">
        <v>16</v>
      </c>
      <c r="B1000" s="72" t="s">
        <v>368</v>
      </c>
      <c r="C1000" s="72" t="s">
        <v>2103</v>
      </c>
      <c r="D1000" s="73">
        <v>8.0673200952672204</v>
      </c>
      <c r="E1000" s="73">
        <v>1.3826110555941702</v>
      </c>
      <c r="F1000" s="73">
        <v>0.73290790175327702</v>
      </c>
    </row>
    <row r="1001" spans="1:6" ht="15.75" outlineLevel="2" thickBot="1" x14ac:dyDescent="0.3">
      <c r="A1001" s="72" t="s">
        <v>16</v>
      </c>
      <c r="B1001" s="72" t="s">
        <v>369</v>
      </c>
      <c r="C1001" s="72" t="s">
        <v>2103</v>
      </c>
      <c r="D1001" s="73">
        <v>6.6584466934510571E-3</v>
      </c>
      <c r="E1001" s="73">
        <v>1.1423903391721299E-3</v>
      </c>
      <c r="F1001" s="73">
        <v>5.9519402698688523E-4</v>
      </c>
    </row>
    <row r="1002" spans="1:6" ht="15.75" outlineLevel="2" thickBot="1" x14ac:dyDescent="0.3">
      <c r="A1002" s="72" t="s">
        <v>16</v>
      </c>
      <c r="B1002" s="72" t="s">
        <v>370</v>
      </c>
      <c r="C1002" s="72" t="s">
        <v>2103</v>
      </c>
      <c r="D1002" s="73">
        <v>3.4284111642737167E-3</v>
      </c>
      <c r="E1002" s="73">
        <v>5.9473027789122047E-4</v>
      </c>
      <c r="F1002" s="73">
        <v>2.9910062943570034E-4</v>
      </c>
    </row>
    <row r="1003" spans="1:6" ht="15.75" outlineLevel="2" thickBot="1" x14ac:dyDescent="0.3">
      <c r="A1003" s="72" t="s">
        <v>16</v>
      </c>
      <c r="B1003" s="72" t="s">
        <v>371</v>
      </c>
      <c r="C1003" s="72" t="s">
        <v>2103</v>
      </c>
      <c r="D1003" s="73">
        <v>2.435131488723884E-2</v>
      </c>
      <c r="E1003" s="73">
        <v>4.4866867799425551E-3</v>
      </c>
      <c r="F1003" s="73">
        <v>2.3789427963548143E-3</v>
      </c>
    </row>
    <row r="1004" spans="1:6" ht="15.75" outlineLevel="2" thickBot="1" x14ac:dyDescent="0.3">
      <c r="A1004" s="72" t="s">
        <v>16</v>
      </c>
      <c r="B1004" s="72" t="s">
        <v>372</v>
      </c>
      <c r="C1004" s="72" t="s">
        <v>2103</v>
      </c>
      <c r="D1004" s="73">
        <v>3.1245438169139599E-2</v>
      </c>
      <c r="E1004" s="73">
        <v>6.336919663587539E-3</v>
      </c>
      <c r="F1004" s="73">
        <v>2.7377403021920221E-3</v>
      </c>
    </row>
    <row r="1005" spans="1:6" ht="15.75" outlineLevel="2" thickBot="1" x14ac:dyDescent="0.3">
      <c r="A1005" s="72" t="s">
        <v>16</v>
      </c>
      <c r="B1005" s="72" t="s">
        <v>373</v>
      </c>
      <c r="C1005" s="72" t="s">
        <v>2105</v>
      </c>
      <c r="D1005" s="73">
        <v>2.2817895116160726E-3</v>
      </c>
      <c r="E1005" s="73">
        <v>5.1967822181996591E-4</v>
      </c>
      <c r="F1005" s="73">
        <v>4.2165818370827146E-4</v>
      </c>
    </row>
    <row r="1006" spans="1:6" ht="15.75" outlineLevel="2" thickBot="1" x14ac:dyDescent="0.3">
      <c r="A1006" s="72" t="s">
        <v>16</v>
      </c>
      <c r="B1006" s="72" t="s">
        <v>374</v>
      </c>
      <c r="C1006" s="72" t="s">
        <v>2105</v>
      </c>
      <c r="D1006" s="73">
        <v>3.7563911542028164E-2</v>
      </c>
      <c r="E1006" s="73">
        <v>6.3144486217997413E-3</v>
      </c>
      <c r="F1006" s="73">
        <v>3.1299016611251711E-3</v>
      </c>
    </row>
    <row r="1007" spans="1:6" ht="15.75" outlineLevel="2" thickBot="1" x14ac:dyDescent="0.3">
      <c r="A1007" s="72" t="s">
        <v>16</v>
      </c>
      <c r="B1007" s="72" t="s">
        <v>375</v>
      </c>
      <c r="C1007" s="72" t="s">
        <v>2106</v>
      </c>
      <c r="D1007" s="73">
        <v>7.4038768796106771</v>
      </c>
      <c r="E1007" s="73">
        <v>2.1453058947202481</v>
      </c>
      <c r="F1007" s="73">
        <v>1.2950482803195416</v>
      </c>
    </row>
    <row r="1008" spans="1:6" ht="15.75" outlineLevel="2" thickBot="1" x14ac:dyDescent="0.3">
      <c r="A1008" s="72" t="s">
        <v>16</v>
      </c>
      <c r="B1008" s="72" t="s">
        <v>376</v>
      </c>
      <c r="C1008" s="72" t="s">
        <v>2106</v>
      </c>
      <c r="D1008" s="73">
        <v>0.26037167046764448</v>
      </c>
      <c r="E1008" s="73">
        <v>6.6312817815464664E-2</v>
      </c>
      <c r="F1008" s="73">
        <v>3.916207930466397E-2</v>
      </c>
    </row>
    <row r="1009" spans="1:6" ht="15.75" outlineLevel="2" thickBot="1" x14ac:dyDescent="0.3">
      <c r="A1009" s="72" t="s">
        <v>16</v>
      </c>
      <c r="B1009" s="72" t="s">
        <v>377</v>
      </c>
      <c r="C1009" s="72" t="s">
        <v>2106</v>
      </c>
      <c r="D1009" s="73">
        <v>0.21474717107010843</v>
      </c>
      <c r="E1009" s="73">
        <v>3.9635216201300442E-2</v>
      </c>
      <c r="F1009" s="73">
        <v>2.0355492707164101E-2</v>
      </c>
    </row>
    <row r="1010" spans="1:6" ht="15.75" outlineLevel="2" thickBot="1" x14ac:dyDescent="0.3">
      <c r="A1010" s="72" t="s">
        <v>16</v>
      </c>
      <c r="B1010" s="72" t="s">
        <v>378</v>
      </c>
      <c r="C1010" s="72" t="s">
        <v>2106</v>
      </c>
      <c r="D1010" s="73">
        <v>4.3034644944709113</v>
      </c>
      <c r="E1010" s="73">
        <v>0.82619249302426812</v>
      </c>
      <c r="F1010" s="73">
        <v>0.39806226762692326</v>
      </c>
    </row>
    <row r="1011" spans="1:6" ht="15.75" outlineLevel="2" thickBot="1" x14ac:dyDescent="0.3">
      <c r="A1011" s="72" t="s">
        <v>16</v>
      </c>
      <c r="B1011" s="72" t="s">
        <v>446</v>
      </c>
      <c r="C1011" s="72" t="s">
        <v>2103</v>
      </c>
      <c r="D1011" s="73">
        <v>2.8194907586253381E-2</v>
      </c>
      <c r="E1011" s="73">
        <v>5.5665621824628154E-3</v>
      </c>
      <c r="F1011" s="73">
        <v>2.5387725974477123E-3</v>
      </c>
    </row>
    <row r="1012" spans="1:6" ht="15.75" outlineLevel="2" thickBot="1" x14ac:dyDescent="0.3">
      <c r="A1012" s="72" t="s">
        <v>16</v>
      </c>
      <c r="B1012" s="72" t="s">
        <v>336</v>
      </c>
      <c r="C1012" s="72" t="s">
        <v>2101</v>
      </c>
      <c r="D1012" s="73">
        <v>0.12241111789188833</v>
      </c>
      <c r="E1012" s="73">
        <v>2.5504415125062685E-2</v>
      </c>
      <c r="F1012" s="73">
        <v>5.5968358898416974E-3</v>
      </c>
    </row>
    <row r="1013" spans="1:6" ht="15.75" outlineLevel="2" thickBot="1" x14ac:dyDescent="0.3">
      <c r="A1013" s="72" t="s">
        <v>16</v>
      </c>
      <c r="B1013" s="72" t="s">
        <v>337</v>
      </c>
      <c r="C1013" s="72" t="s">
        <v>2102</v>
      </c>
      <c r="D1013" s="73">
        <v>7.7697223631322906E-2</v>
      </c>
      <c r="E1013" s="73">
        <v>1.2340629649255643E-2</v>
      </c>
      <c r="F1013" s="73">
        <v>2.5432092016266774E-3</v>
      </c>
    </row>
    <row r="1014" spans="1:6" ht="15.75" outlineLevel="2" thickBot="1" x14ac:dyDescent="0.3">
      <c r="A1014" s="72" t="s">
        <v>16</v>
      </c>
      <c r="B1014" s="72" t="s">
        <v>338</v>
      </c>
      <c r="C1014" s="72" t="s">
        <v>2102</v>
      </c>
      <c r="D1014" s="73">
        <v>5.8181594219880894E-2</v>
      </c>
      <c r="E1014" s="73">
        <v>9.28333304589039E-3</v>
      </c>
      <c r="F1014" s="73">
        <v>1.3640043399518837E-3</v>
      </c>
    </row>
    <row r="1015" spans="1:6" ht="15.75" outlineLevel="2" thickBot="1" x14ac:dyDescent="0.3">
      <c r="A1015" s="72" t="s">
        <v>16</v>
      </c>
      <c r="B1015" s="72" t="s">
        <v>339</v>
      </c>
      <c r="C1015" s="72" t="s">
        <v>2102</v>
      </c>
      <c r="D1015" s="73">
        <v>5.0036261762284623E-2</v>
      </c>
      <c r="E1015" s="73">
        <v>8.8294159117116803E-3</v>
      </c>
      <c r="F1015" s="73">
        <v>2.0223493906405361E-3</v>
      </c>
    </row>
    <row r="1016" spans="1:6" ht="15.75" outlineLevel="2" thickBot="1" x14ac:dyDescent="0.3">
      <c r="A1016" s="72" t="s">
        <v>16</v>
      </c>
      <c r="B1016" s="72" t="s">
        <v>340</v>
      </c>
      <c r="C1016" s="72" t="s">
        <v>2102</v>
      </c>
      <c r="D1016" s="73">
        <v>1.176722641264466E-2</v>
      </c>
      <c r="E1016" s="73">
        <v>1.8518041040521932E-3</v>
      </c>
      <c r="F1016" s="73">
        <v>3.7025002633186245E-4</v>
      </c>
    </row>
    <row r="1017" spans="1:6" ht="15.75" outlineLevel="2" thickBot="1" x14ac:dyDescent="0.3">
      <c r="A1017" s="72" t="s">
        <v>16</v>
      </c>
      <c r="B1017" s="72" t="s">
        <v>341</v>
      </c>
      <c r="C1017" s="72" t="s">
        <v>2102</v>
      </c>
      <c r="D1017" s="73">
        <v>0.24976153027999171</v>
      </c>
      <c r="E1017" s="73">
        <v>3.9450016257074436E-2</v>
      </c>
      <c r="F1017" s="73">
        <v>8.1949151003278264E-3</v>
      </c>
    </row>
    <row r="1018" spans="1:6" ht="15.75" outlineLevel="2" thickBot="1" x14ac:dyDescent="0.3">
      <c r="A1018" s="72" t="s">
        <v>16</v>
      </c>
      <c r="B1018" s="72" t="s">
        <v>342</v>
      </c>
      <c r="C1018" s="72" t="s">
        <v>2102</v>
      </c>
      <c r="D1018" s="73">
        <v>0.3263106530119258</v>
      </c>
      <c r="E1018" s="73">
        <v>6.9160277654342239E-2</v>
      </c>
      <c r="F1018" s="73">
        <v>1.5675401887427276E-2</v>
      </c>
    </row>
    <row r="1019" spans="1:6" ht="15.75" outlineLevel="2" thickBot="1" x14ac:dyDescent="0.3">
      <c r="A1019" s="72" t="s">
        <v>16</v>
      </c>
      <c r="B1019" s="72" t="s">
        <v>343</v>
      </c>
      <c r="C1019" s="72" t="s">
        <v>2102</v>
      </c>
      <c r="D1019" s="73">
        <v>7.4556831073428725E-2</v>
      </c>
      <c r="E1019" s="73">
        <v>1.3536649838194605E-2</v>
      </c>
      <c r="F1019" s="73">
        <v>1.7025547882968232E-3</v>
      </c>
    </row>
    <row r="1020" spans="1:6" ht="15.75" outlineLevel="2" thickBot="1" x14ac:dyDescent="0.3">
      <c r="A1020" s="72" t="s">
        <v>16</v>
      </c>
      <c r="B1020" s="72" t="s">
        <v>344</v>
      </c>
      <c r="C1020" s="72" t="s">
        <v>2102</v>
      </c>
      <c r="D1020" s="73">
        <v>0.19894746187674536</v>
      </c>
      <c r="E1020" s="73">
        <v>3.4227505056369803E-2</v>
      </c>
      <c r="F1020" s="73">
        <v>7.9019910015175852E-3</v>
      </c>
    </row>
    <row r="1021" spans="1:6" ht="15.75" outlineLevel="2" thickBot="1" x14ac:dyDescent="0.3">
      <c r="A1021" s="72" t="s">
        <v>16</v>
      </c>
      <c r="B1021" s="72" t="s">
        <v>345</v>
      </c>
      <c r="C1021" s="72" t="s">
        <v>2102</v>
      </c>
      <c r="D1021" s="73">
        <v>3.0899432085104501E-2</v>
      </c>
      <c r="E1021" s="73">
        <v>5.1283163627949954E-3</v>
      </c>
      <c r="F1021" s="73">
        <v>1.1812568818465746E-3</v>
      </c>
    </row>
    <row r="1022" spans="1:6" ht="15.75" outlineLevel="2" thickBot="1" x14ac:dyDescent="0.3">
      <c r="A1022" s="72" t="s">
        <v>16</v>
      </c>
      <c r="B1022" s="72" t="s">
        <v>346</v>
      </c>
      <c r="C1022" s="72" t="s">
        <v>2102</v>
      </c>
      <c r="D1022" s="73">
        <v>0.19168799680332052</v>
      </c>
      <c r="E1022" s="73">
        <v>3.0067380066897794E-2</v>
      </c>
      <c r="F1022" s="73">
        <v>6.4738904086660285E-3</v>
      </c>
    </row>
    <row r="1023" spans="1:6" ht="15.75" outlineLevel="2" thickBot="1" x14ac:dyDescent="0.3">
      <c r="A1023" s="72" t="s">
        <v>16</v>
      </c>
      <c r="B1023" s="72" t="s">
        <v>347</v>
      </c>
      <c r="C1023" s="72" t="s">
        <v>2102</v>
      </c>
      <c r="D1023" s="73">
        <v>0.21200928113540063</v>
      </c>
      <c r="E1023" s="73">
        <v>3.2092560815256008E-2</v>
      </c>
      <c r="F1023" s="73">
        <v>5.333431272319885E-3</v>
      </c>
    </row>
    <row r="1024" spans="1:6" ht="15.75" outlineLevel="2" thickBot="1" x14ac:dyDescent="0.3">
      <c r="A1024" s="72" t="s">
        <v>16</v>
      </c>
      <c r="B1024" s="72" t="s">
        <v>348</v>
      </c>
      <c r="C1024" s="72" t="s">
        <v>2102</v>
      </c>
      <c r="D1024" s="73">
        <v>1.6869785802218987E-2</v>
      </c>
      <c r="E1024" s="73">
        <v>2.6514691194447944E-3</v>
      </c>
      <c r="F1024" s="73">
        <v>3.7528439461566651E-4</v>
      </c>
    </row>
    <row r="1025" spans="1:6" ht="15.75" outlineLevel="2" thickBot="1" x14ac:dyDescent="0.3">
      <c r="A1025" s="72" t="s">
        <v>16</v>
      </c>
      <c r="B1025" s="72" t="s">
        <v>349</v>
      </c>
      <c r="C1025" s="72" t="s">
        <v>2102</v>
      </c>
      <c r="D1025" s="73">
        <v>0.67335363278051164</v>
      </c>
      <c r="E1025" s="73">
        <v>0.12191930545234748</v>
      </c>
      <c r="F1025" s="73">
        <v>2.7830964144238891E-2</v>
      </c>
    </row>
    <row r="1026" spans="1:6" ht="15.75" outlineLevel="2" thickBot="1" x14ac:dyDescent="0.3">
      <c r="A1026" s="72" t="s">
        <v>16</v>
      </c>
      <c r="B1026" s="72" t="s">
        <v>350</v>
      </c>
      <c r="C1026" s="72" t="s">
        <v>2102</v>
      </c>
      <c r="D1026" s="73">
        <v>0.36141583048058429</v>
      </c>
      <c r="E1026" s="73">
        <v>6.6693734934757803E-2</v>
      </c>
      <c r="F1026" s="73">
        <v>1.5512952398703476E-2</v>
      </c>
    </row>
    <row r="1027" spans="1:6" ht="15.75" outlineLevel="2" thickBot="1" x14ac:dyDescent="0.3">
      <c r="A1027" s="72" t="s">
        <v>16</v>
      </c>
      <c r="B1027" s="72" t="s">
        <v>351</v>
      </c>
      <c r="C1027" s="72" t="s">
        <v>2103</v>
      </c>
      <c r="D1027" s="73">
        <v>3.2747012765655841</v>
      </c>
      <c r="E1027" s="73">
        <v>0.59664992076095036</v>
      </c>
      <c r="F1027" s="73">
        <v>0.12792970030349621</v>
      </c>
    </row>
    <row r="1028" spans="1:6" ht="15.75" outlineLevel="2" thickBot="1" x14ac:dyDescent="0.3">
      <c r="A1028" s="72" t="s">
        <v>16</v>
      </c>
      <c r="B1028" s="72" t="s">
        <v>352</v>
      </c>
      <c r="C1028" s="72" t="s">
        <v>2103</v>
      </c>
      <c r="D1028" s="73">
        <v>103.79720744492589</v>
      </c>
      <c r="E1028" s="73">
        <v>17.180128012642093</v>
      </c>
      <c r="F1028" s="73">
        <v>2.5433265262255591</v>
      </c>
    </row>
    <row r="1029" spans="1:6" ht="15.75" outlineLevel="2" thickBot="1" x14ac:dyDescent="0.3">
      <c r="A1029" s="72" t="s">
        <v>16</v>
      </c>
      <c r="B1029" s="72" t="s">
        <v>353</v>
      </c>
      <c r="C1029" s="72" t="s">
        <v>2103</v>
      </c>
      <c r="D1029" s="73">
        <v>0.64000710502268421</v>
      </c>
      <c r="E1029" s="73">
        <v>0.11359693683931786</v>
      </c>
      <c r="F1029" s="73">
        <v>1.514170339120648E-2</v>
      </c>
    </row>
    <row r="1030" spans="1:6" ht="15.75" outlineLevel="2" thickBot="1" x14ac:dyDescent="0.3">
      <c r="A1030" s="72" t="s">
        <v>16</v>
      </c>
      <c r="B1030" s="72" t="s">
        <v>354</v>
      </c>
      <c r="C1030" s="72" t="s">
        <v>2103</v>
      </c>
      <c r="D1030" s="73">
        <v>0.21686257810001289</v>
      </c>
      <c r="E1030" s="73">
        <v>3.6845097680314902E-2</v>
      </c>
      <c r="F1030" s="73">
        <v>5.065199251021996E-3</v>
      </c>
    </row>
    <row r="1031" spans="1:6" ht="15.75" outlineLevel="2" thickBot="1" x14ac:dyDescent="0.3">
      <c r="A1031" s="72" t="s">
        <v>16</v>
      </c>
      <c r="B1031" s="72" t="s">
        <v>355</v>
      </c>
      <c r="C1031" s="72" t="s">
        <v>2103</v>
      </c>
      <c r="D1031" s="73">
        <v>0.15804121650558098</v>
      </c>
      <c r="E1031" s="73">
        <v>2.5523115026576303E-2</v>
      </c>
      <c r="F1031" s="73">
        <v>5.4083757258046048E-3</v>
      </c>
    </row>
    <row r="1032" spans="1:6" ht="15.75" outlineLevel="2" thickBot="1" x14ac:dyDescent="0.3">
      <c r="A1032" s="72" t="s">
        <v>16</v>
      </c>
      <c r="B1032" s="72" t="s">
        <v>356</v>
      </c>
      <c r="C1032" s="72" t="s">
        <v>2103</v>
      </c>
      <c r="D1032" s="73">
        <v>0.32958944137030732</v>
      </c>
      <c r="E1032" s="73">
        <v>6.3834274955068285E-2</v>
      </c>
      <c r="F1032" s="73">
        <v>7.5913265692161835E-3</v>
      </c>
    </row>
    <row r="1033" spans="1:6" ht="15.75" outlineLevel="2" thickBot="1" x14ac:dyDescent="0.3">
      <c r="A1033" s="72" t="s">
        <v>16</v>
      </c>
      <c r="B1033" s="72" t="s">
        <v>357</v>
      </c>
      <c r="C1033" s="72" t="s">
        <v>2104</v>
      </c>
      <c r="D1033" s="73">
        <v>3.7894024900918057</v>
      </c>
      <c r="E1033" s="73">
        <v>0.62600828313466728</v>
      </c>
      <c r="F1033" s="73">
        <v>9.006604522705812E-2</v>
      </c>
    </row>
    <row r="1034" spans="1:6" ht="15.75" outlineLevel="2" thickBot="1" x14ac:dyDescent="0.3">
      <c r="A1034" s="72" t="s">
        <v>16</v>
      </c>
      <c r="B1034" s="72" t="s">
        <v>358</v>
      </c>
      <c r="C1034" s="72" t="s">
        <v>2105</v>
      </c>
      <c r="D1034" s="73">
        <v>9.4971788133661251E-4</v>
      </c>
      <c r="E1034" s="73">
        <v>2.1611543663352107E-4</v>
      </c>
      <c r="F1034" s="73">
        <v>4.9266073428552788E-5</v>
      </c>
    </row>
    <row r="1035" spans="1:6" ht="15.75" outlineLevel="2" thickBot="1" x14ac:dyDescent="0.3">
      <c r="A1035" s="72" t="s">
        <v>16</v>
      </c>
      <c r="B1035" s="72" t="s">
        <v>359</v>
      </c>
      <c r="C1035" s="72" t="s">
        <v>2105</v>
      </c>
      <c r="D1035" s="73">
        <v>3.2169104456764556E-4</v>
      </c>
      <c r="E1035" s="73">
        <v>5.1767286789354764E-5</v>
      </c>
      <c r="F1035" s="73">
        <v>7.1382041286133182E-6</v>
      </c>
    </row>
    <row r="1036" spans="1:6" ht="15.75" outlineLevel="2" thickBot="1" x14ac:dyDescent="0.3">
      <c r="A1036" s="72" t="s">
        <v>16</v>
      </c>
      <c r="B1036" s="72" t="s">
        <v>360</v>
      </c>
      <c r="C1036" s="72" t="s">
        <v>2106</v>
      </c>
      <c r="D1036" s="73">
        <v>19.202932750589394</v>
      </c>
      <c r="E1036" s="73">
        <v>5.423379780418391</v>
      </c>
      <c r="F1036" s="73">
        <v>0.91924968989963995</v>
      </c>
    </row>
    <row r="1037" spans="1:6" ht="15.75" outlineLevel="2" thickBot="1" x14ac:dyDescent="0.3">
      <c r="A1037" s="72" t="s">
        <v>16</v>
      </c>
      <c r="B1037" s="72" t="s">
        <v>361</v>
      </c>
      <c r="C1037" s="72" t="s">
        <v>2106</v>
      </c>
      <c r="D1037" s="73">
        <v>2.7645561343767735</v>
      </c>
      <c r="E1037" s="73">
        <v>0.66676251845360968</v>
      </c>
      <c r="F1037" s="73">
        <v>0.10816472300747336</v>
      </c>
    </row>
    <row r="1038" spans="1:6" ht="15.75" outlineLevel="2" thickBot="1" x14ac:dyDescent="0.3">
      <c r="A1038" s="72" t="s">
        <v>16</v>
      </c>
      <c r="B1038" s="72" t="s">
        <v>362</v>
      </c>
      <c r="C1038" s="72" t="s">
        <v>2106</v>
      </c>
      <c r="D1038" s="73">
        <v>2.1777035025301803</v>
      </c>
      <c r="E1038" s="73">
        <v>0.39458154429701353</v>
      </c>
      <c r="F1038" s="73">
        <v>5.639804224519835E-2</v>
      </c>
    </row>
    <row r="1039" spans="1:6" ht="15.75" outlineLevel="2" thickBot="1" x14ac:dyDescent="0.3">
      <c r="A1039" s="72" t="s">
        <v>16</v>
      </c>
      <c r="B1039" s="72" t="s">
        <v>363</v>
      </c>
      <c r="C1039" s="72" t="s">
        <v>2106</v>
      </c>
      <c r="D1039" s="73">
        <v>3.1837989298156106</v>
      </c>
      <c r="E1039" s="73">
        <v>0.50916242417857771</v>
      </c>
      <c r="F1039" s="73">
        <v>9.3366634239428314E-2</v>
      </c>
    </row>
    <row r="1040" spans="1:6" ht="15.75" outlineLevel="2" thickBot="1" x14ac:dyDescent="0.3">
      <c r="A1040" s="72" t="s">
        <v>16</v>
      </c>
      <c r="B1040" s="72" t="s">
        <v>364</v>
      </c>
      <c r="C1040" s="72" t="s">
        <v>2106</v>
      </c>
      <c r="D1040" s="73">
        <v>8.5658021612294702E-2</v>
      </c>
      <c r="E1040" s="73">
        <v>1.4930438110824269E-2</v>
      </c>
      <c r="F1040" s="73">
        <v>3.2319923617468585E-3</v>
      </c>
    </row>
    <row r="1041" spans="1:6" ht="15.75" outlineLevel="2" thickBot="1" x14ac:dyDescent="0.3">
      <c r="A1041" s="72" t="s">
        <v>16</v>
      </c>
      <c r="B1041" s="72" t="s">
        <v>365</v>
      </c>
      <c r="C1041" s="72" t="s">
        <v>2106</v>
      </c>
      <c r="D1041" s="73">
        <v>2.9492454461775532E-2</v>
      </c>
      <c r="E1041" s="73">
        <v>5.4780164207159192E-3</v>
      </c>
      <c r="F1041" s="73">
        <v>7.6613761369415318E-4</v>
      </c>
    </row>
    <row r="1042" spans="1:6" ht="15.75" outlineLevel="2" thickBot="1" x14ac:dyDescent="0.3">
      <c r="A1042" s="72" t="s">
        <v>16</v>
      </c>
      <c r="B1042" s="72" t="s">
        <v>444</v>
      </c>
      <c r="C1042" s="72" t="s">
        <v>2112</v>
      </c>
      <c r="D1042" s="73">
        <v>9.5855513945272697E-3</v>
      </c>
      <c r="E1042" s="73">
        <v>1.3750689061445016E-3</v>
      </c>
      <c r="F1042" s="73">
        <v>2.9100854685830835E-4</v>
      </c>
    </row>
    <row r="1043" spans="1:6" ht="15.75" outlineLevel="1" thickBot="1" x14ac:dyDescent="0.3">
      <c r="A1043" s="76" t="s">
        <v>1645</v>
      </c>
      <c r="B1043" s="72"/>
      <c r="C1043" s="72"/>
      <c r="D1043" s="73">
        <f>SUBTOTAL(9,D837:D1042)</f>
        <v>14096.552968612337</v>
      </c>
      <c r="E1043" s="73">
        <f>SUBTOTAL(9,E837:E1042)</f>
        <v>470.18283331586071</v>
      </c>
      <c r="F1043" s="73">
        <f>SUBTOTAL(9,F837:F1042)</f>
        <v>821.53065965505368</v>
      </c>
    </row>
    <row r="1044" spans="1:6" ht="15.75" outlineLevel="2" thickBot="1" x14ac:dyDescent="0.3">
      <c r="A1044" s="72" t="s">
        <v>17</v>
      </c>
      <c r="B1044" s="72" t="s">
        <v>248</v>
      </c>
      <c r="C1044" s="72" t="s">
        <v>2103</v>
      </c>
      <c r="D1044" s="73">
        <v>0.83343657082393818</v>
      </c>
      <c r="E1044" s="73">
        <v>8.5362498874608141E-3</v>
      </c>
      <c r="F1044" s="73">
        <v>0.19915204603703948</v>
      </c>
    </row>
    <row r="1045" spans="1:6" ht="15.75" outlineLevel="2" thickBot="1" x14ac:dyDescent="0.3">
      <c r="A1045" s="72" t="s">
        <v>17</v>
      </c>
      <c r="B1045" s="72" t="s">
        <v>249</v>
      </c>
      <c r="C1045" s="72" t="s">
        <v>2103</v>
      </c>
      <c r="D1045" s="73">
        <v>6.3775838010567618E-2</v>
      </c>
      <c r="E1045" s="73">
        <v>6.5320560069582112E-4</v>
      </c>
      <c r="F1045" s="73">
        <v>1.4698317530799655E-2</v>
      </c>
    </row>
    <row r="1046" spans="1:6" ht="15.75" outlineLevel="2" thickBot="1" x14ac:dyDescent="0.3">
      <c r="A1046" s="72" t="s">
        <v>17</v>
      </c>
      <c r="B1046" s="72" t="s">
        <v>250</v>
      </c>
      <c r="C1046" s="72" t="s">
        <v>2104</v>
      </c>
      <c r="D1046" s="73">
        <v>4.9873574507525831</v>
      </c>
      <c r="E1046" s="73">
        <v>5.7734136805855416E-2</v>
      </c>
      <c r="F1046" s="73">
        <v>1.319218475870638</v>
      </c>
    </row>
    <row r="1047" spans="1:6" ht="15.75" outlineLevel="2" thickBot="1" x14ac:dyDescent="0.3">
      <c r="A1047" s="72" t="s">
        <v>17</v>
      </c>
      <c r="B1047" s="72" t="s">
        <v>251</v>
      </c>
      <c r="C1047" s="72" t="s">
        <v>2104</v>
      </c>
      <c r="D1047" s="73">
        <v>4.876963886980505</v>
      </c>
      <c r="E1047" s="73">
        <v>5.5847166036201247E-2</v>
      </c>
      <c r="F1047" s="73">
        <v>1.174646998965166</v>
      </c>
    </row>
    <row r="1048" spans="1:6" ht="15.75" outlineLevel="2" thickBot="1" x14ac:dyDescent="0.3">
      <c r="A1048" s="72" t="s">
        <v>17</v>
      </c>
      <c r="B1048" s="72" t="s">
        <v>252</v>
      </c>
      <c r="C1048" s="72" t="s">
        <v>2104</v>
      </c>
      <c r="D1048" s="73">
        <v>69.000000786040886</v>
      </c>
      <c r="E1048" s="73">
        <v>0.77072876191410644</v>
      </c>
      <c r="F1048" s="73">
        <v>24.26357485296278</v>
      </c>
    </row>
    <row r="1049" spans="1:6" ht="15.75" outlineLevel="2" thickBot="1" x14ac:dyDescent="0.3">
      <c r="A1049" s="72" t="s">
        <v>17</v>
      </c>
      <c r="B1049" s="72" t="s">
        <v>253</v>
      </c>
      <c r="C1049" s="72" t="s">
        <v>2104</v>
      </c>
      <c r="D1049" s="73">
        <v>85.388697217702429</v>
      </c>
      <c r="E1049" s="73">
        <v>0.53588046257776811</v>
      </c>
      <c r="F1049" s="73">
        <v>23.93691081462185</v>
      </c>
    </row>
    <row r="1050" spans="1:6" ht="15.75" outlineLevel="2" thickBot="1" x14ac:dyDescent="0.3">
      <c r="A1050" s="72" t="s">
        <v>17</v>
      </c>
      <c r="B1050" s="72" t="s">
        <v>254</v>
      </c>
      <c r="C1050" s="72" t="s">
        <v>2104</v>
      </c>
      <c r="D1050" s="73">
        <v>88.463001399755512</v>
      </c>
      <c r="E1050" s="73">
        <v>1.0805072749043008</v>
      </c>
      <c r="F1050" s="73">
        <v>26.238487543197632</v>
      </c>
    </row>
    <row r="1051" spans="1:6" ht="15.75" outlineLevel="2" thickBot="1" x14ac:dyDescent="0.3">
      <c r="A1051" s="72" t="s">
        <v>17</v>
      </c>
      <c r="B1051" s="72" t="s">
        <v>255</v>
      </c>
      <c r="C1051" s="72" t="s">
        <v>2104</v>
      </c>
      <c r="D1051" s="73">
        <v>46.671178338589726</v>
      </c>
      <c r="E1051" s="73">
        <v>0.47042029541133767</v>
      </c>
      <c r="F1051" s="73">
        <v>11.964968406982514</v>
      </c>
    </row>
    <row r="1052" spans="1:6" ht="15.75" outlineLevel="2" thickBot="1" x14ac:dyDescent="0.3">
      <c r="A1052" s="72" t="s">
        <v>17</v>
      </c>
      <c r="B1052" s="72" t="s">
        <v>256</v>
      </c>
      <c r="C1052" s="72" t="s">
        <v>2104</v>
      </c>
      <c r="D1052" s="73">
        <v>60.390516255061996</v>
      </c>
      <c r="E1052" s="73">
        <v>0.69070629755426249</v>
      </c>
      <c r="F1052" s="73">
        <v>15.733214012475825</v>
      </c>
    </row>
    <row r="1053" spans="1:6" ht="15.75" outlineLevel="2" thickBot="1" x14ac:dyDescent="0.3">
      <c r="A1053" s="72" t="s">
        <v>17</v>
      </c>
      <c r="B1053" s="72" t="s">
        <v>257</v>
      </c>
      <c r="C1053" s="72" t="s">
        <v>2104</v>
      </c>
      <c r="D1053" s="73">
        <v>52.007226856700434</v>
      </c>
      <c r="E1053" s="73">
        <v>0.43611732567442163</v>
      </c>
      <c r="F1053" s="73">
        <v>11.959746264380039</v>
      </c>
    </row>
    <row r="1054" spans="1:6" ht="15.75" outlineLevel="2" thickBot="1" x14ac:dyDescent="0.3">
      <c r="A1054" s="72" t="s">
        <v>17</v>
      </c>
      <c r="B1054" s="72" t="s">
        <v>258</v>
      </c>
      <c r="C1054" s="72" t="s">
        <v>2104</v>
      </c>
      <c r="D1054" s="73">
        <v>76.131130549812781</v>
      </c>
      <c r="E1054" s="73">
        <v>0.25461234134955757</v>
      </c>
      <c r="F1054" s="73">
        <v>29.132951039215403</v>
      </c>
    </row>
    <row r="1055" spans="1:6" ht="15.75" outlineLevel="2" thickBot="1" x14ac:dyDescent="0.3">
      <c r="A1055" s="72" t="s">
        <v>17</v>
      </c>
      <c r="B1055" s="72" t="s">
        <v>259</v>
      </c>
      <c r="C1055" s="72" t="s">
        <v>2104</v>
      </c>
      <c r="D1055" s="73">
        <v>35.607602679800934</v>
      </c>
      <c r="E1055" s="73">
        <v>0.11908334258669645</v>
      </c>
      <c r="F1055" s="73">
        <v>13.181893157379793</v>
      </c>
    </row>
    <row r="1056" spans="1:6" ht="15.75" outlineLevel="2" thickBot="1" x14ac:dyDescent="0.3">
      <c r="A1056" s="72" t="s">
        <v>17</v>
      </c>
      <c r="B1056" s="72" t="s">
        <v>260</v>
      </c>
      <c r="C1056" s="72" t="s">
        <v>2104</v>
      </c>
      <c r="D1056" s="73">
        <v>2.1521517594211292E-2</v>
      </c>
      <c r="E1056" s="73">
        <v>2.3479539793452197E-4</v>
      </c>
      <c r="F1056" s="73">
        <v>4.450667943259874E-3</v>
      </c>
    </row>
    <row r="1057" spans="1:6" ht="15.75" outlineLevel="2" thickBot="1" x14ac:dyDescent="0.3">
      <c r="A1057" s="72" t="s">
        <v>17</v>
      </c>
      <c r="B1057" s="72" t="s">
        <v>262</v>
      </c>
      <c r="C1057" s="72" t="s">
        <v>2106</v>
      </c>
      <c r="D1057" s="73">
        <v>5.7767919241517118</v>
      </c>
      <c r="E1057" s="73">
        <v>6.2870450817608045E-2</v>
      </c>
      <c r="F1057" s="73">
        <v>1.6215757384501406</v>
      </c>
    </row>
    <row r="1058" spans="1:6" ht="15.75" outlineLevel="2" thickBot="1" x14ac:dyDescent="0.3">
      <c r="A1058" s="72" t="s">
        <v>17</v>
      </c>
      <c r="B1058" s="72" t="s">
        <v>263</v>
      </c>
      <c r="C1058" s="72" t="s">
        <v>2106</v>
      </c>
      <c r="D1058" s="73">
        <v>37.50618953375151</v>
      </c>
      <c r="E1058" s="73">
        <v>0.42846995710521296</v>
      </c>
      <c r="F1058" s="73">
        <v>11.504579567376098</v>
      </c>
    </row>
    <row r="1059" spans="1:6" ht="15.75" outlineLevel="2" thickBot="1" x14ac:dyDescent="0.3">
      <c r="A1059" s="72" t="s">
        <v>17</v>
      </c>
      <c r="B1059" s="72" t="s">
        <v>264</v>
      </c>
      <c r="C1059" s="72" t="s">
        <v>2106</v>
      </c>
      <c r="D1059" s="73">
        <v>1.4372327413787588E-2</v>
      </c>
      <c r="E1059" s="73">
        <v>1.4720445566508152E-4</v>
      </c>
      <c r="F1059" s="73">
        <v>3.8818253099094078E-3</v>
      </c>
    </row>
    <row r="1060" spans="1:6" ht="15.75" outlineLevel="2" thickBot="1" x14ac:dyDescent="0.3">
      <c r="A1060" s="72" t="s">
        <v>17</v>
      </c>
      <c r="B1060" s="72" t="s">
        <v>265</v>
      </c>
      <c r="C1060" s="72" t="s">
        <v>2106</v>
      </c>
      <c r="D1060" s="73">
        <v>0.25069916195224479</v>
      </c>
      <c r="E1060" s="73">
        <v>2.5677087802363063E-3</v>
      </c>
      <c r="F1060" s="73">
        <v>7.10902950908847E-2</v>
      </c>
    </row>
    <row r="1061" spans="1:6" ht="15.75" outlineLevel="2" thickBot="1" x14ac:dyDescent="0.3">
      <c r="A1061" s="72" t="s">
        <v>17</v>
      </c>
      <c r="B1061" s="72" t="s">
        <v>269</v>
      </c>
      <c r="C1061" s="72" t="s">
        <v>2101</v>
      </c>
      <c r="D1061" s="73">
        <v>117.27186065229408</v>
      </c>
      <c r="E1061" s="73">
        <v>0.93486161115245481</v>
      </c>
      <c r="F1061" s="73">
        <v>2.4805122104380803</v>
      </c>
    </row>
    <row r="1062" spans="1:6" ht="15.75" outlineLevel="2" thickBot="1" x14ac:dyDescent="0.3">
      <c r="A1062" s="72" t="s">
        <v>17</v>
      </c>
      <c r="B1062" s="72" t="s">
        <v>290</v>
      </c>
      <c r="C1062" s="72" t="s">
        <v>2103</v>
      </c>
      <c r="D1062" s="73">
        <v>51.109221392567576</v>
      </c>
      <c r="E1062" s="73">
        <v>2.0416079700828402</v>
      </c>
      <c r="F1062" s="73">
        <v>1.4783991748697689</v>
      </c>
    </row>
    <row r="1063" spans="1:6" ht="15.75" outlineLevel="2" thickBot="1" x14ac:dyDescent="0.3">
      <c r="A1063" s="72" t="s">
        <v>17</v>
      </c>
      <c r="B1063" s="72" t="s">
        <v>291</v>
      </c>
      <c r="C1063" s="72" t="s">
        <v>2103</v>
      </c>
      <c r="D1063" s="73">
        <v>31.51049131850024</v>
      </c>
      <c r="E1063" s="73">
        <v>3.3640494650687689</v>
      </c>
      <c r="F1063" s="73">
        <v>1.135422448779271</v>
      </c>
    </row>
    <row r="1064" spans="1:6" ht="15.75" outlineLevel="2" thickBot="1" x14ac:dyDescent="0.3">
      <c r="A1064" s="72" t="s">
        <v>17</v>
      </c>
      <c r="B1064" s="72" t="s">
        <v>292</v>
      </c>
      <c r="C1064" s="72" t="s">
        <v>2103</v>
      </c>
      <c r="D1064" s="73">
        <v>38.063744498771612</v>
      </c>
      <c r="E1064" s="73">
        <v>0.68235696351132458</v>
      </c>
      <c r="F1064" s="73">
        <v>0.92195427031427046</v>
      </c>
    </row>
    <row r="1065" spans="1:6" ht="15.75" outlineLevel="2" thickBot="1" x14ac:dyDescent="0.3">
      <c r="A1065" s="72" t="s">
        <v>17</v>
      </c>
      <c r="B1065" s="72" t="s">
        <v>293</v>
      </c>
      <c r="C1065" s="72" t="s">
        <v>2103</v>
      </c>
      <c r="D1065" s="73">
        <v>117.89985132206368</v>
      </c>
      <c r="E1065" s="73">
        <v>1.390007377077205</v>
      </c>
      <c r="F1065" s="73">
        <v>3.8603007665434297</v>
      </c>
    </row>
    <row r="1066" spans="1:6" ht="15.75" outlineLevel="2" thickBot="1" x14ac:dyDescent="0.3">
      <c r="A1066" s="72" t="s">
        <v>17</v>
      </c>
      <c r="B1066" s="72" t="s">
        <v>294</v>
      </c>
      <c r="C1066" s="72" t="s">
        <v>2103</v>
      </c>
      <c r="D1066" s="73">
        <v>3.8078530557112127</v>
      </c>
      <c r="E1066" s="73">
        <v>0.11233676735070827</v>
      </c>
      <c r="F1066" s="73">
        <v>9.5749395604918477E-2</v>
      </c>
    </row>
    <row r="1067" spans="1:6" ht="15.75" outlineLevel="2" thickBot="1" x14ac:dyDescent="0.3">
      <c r="A1067" s="72" t="s">
        <v>17</v>
      </c>
      <c r="B1067" s="72" t="s">
        <v>295</v>
      </c>
      <c r="C1067" s="72" t="s">
        <v>2103</v>
      </c>
      <c r="D1067" s="73">
        <v>5.1894833206006767</v>
      </c>
      <c r="E1067" s="73">
        <v>4.2678559539559895E-2</v>
      </c>
      <c r="F1067" s="73">
        <v>0.10461096451434211</v>
      </c>
    </row>
    <row r="1068" spans="1:6" ht="15.75" outlineLevel="2" thickBot="1" x14ac:dyDescent="0.3">
      <c r="A1068" s="72" t="s">
        <v>17</v>
      </c>
      <c r="B1068" s="72" t="s">
        <v>296</v>
      </c>
      <c r="C1068" s="72" t="s">
        <v>2103</v>
      </c>
      <c r="D1068" s="73">
        <v>2.1825928617375467</v>
      </c>
      <c r="E1068" s="73">
        <v>0.24857392810413961</v>
      </c>
      <c r="F1068" s="73">
        <v>7.5706858295623111E-2</v>
      </c>
    </row>
    <row r="1069" spans="1:6" ht="15.75" outlineLevel="2" thickBot="1" x14ac:dyDescent="0.3">
      <c r="A1069" s="72" t="s">
        <v>17</v>
      </c>
      <c r="B1069" s="72" t="s">
        <v>297</v>
      </c>
      <c r="C1069" s="72" t="s">
        <v>2104</v>
      </c>
      <c r="D1069" s="73">
        <v>721.7800764759412</v>
      </c>
      <c r="E1069" s="73">
        <v>8.9982217300210792</v>
      </c>
      <c r="F1069" s="73">
        <v>62.517628305634119</v>
      </c>
    </row>
    <row r="1070" spans="1:6" ht="15.75" outlineLevel="2" thickBot="1" x14ac:dyDescent="0.3">
      <c r="A1070" s="72" t="s">
        <v>17</v>
      </c>
      <c r="B1070" s="72" t="s">
        <v>298</v>
      </c>
      <c r="C1070" s="72" t="s">
        <v>2104</v>
      </c>
      <c r="D1070" s="73">
        <v>97.425274764113198</v>
      </c>
      <c r="E1070" s="73">
        <v>1.191155306106281</v>
      </c>
      <c r="F1070" s="73">
        <v>6.1965635590035379</v>
      </c>
    </row>
    <row r="1071" spans="1:6" ht="15.75" outlineLevel="2" thickBot="1" x14ac:dyDescent="0.3">
      <c r="A1071" s="72" t="s">
        <v>17</v>
      </c>
      <c r="B1071" s="72" t="s">
        <v>299</v>
      </c>
      <c r="C1071" s="72" t="s">
        <v>2104</v>
      </c>
      <c r="D1071" s="73">
        <v>62.078968032387849</v>
      </c>
      <c r="E1071" s="73">
        <v>0.77388261885781862</v>
      </c>
      <c r="F1071" s="73">
        <v>5.6214156751331412</v>
      </c>
    </row>
    <row r="1072" spans="1:6" ht="15.75" outlineLevel="2" thickBot="1" x14ac:dyDescent="0.3">
      <c r="A1072" s="72" t="s">
        <v>17</v>
      </c>
      <c r="B1072" s="72" t="s">
        <v>300</v>
      </c>
      <c r="C1072" s="72" t="s">
        <v>2104</v>
      </c>
      <c r="D1072" s="73">
        <v>58.12061080881346</v>
      </c>
      <c r="E1072" s="73">
        <v>0.71333526064266806</v>
      </c>
      <c r="F1072" s="73">
        <v>4.3198404901300131</v>
      </c>
    </row>
    <row r="1073" spans="1:6" ht="15.75" outlineLevel="2" thickBot="1" x14ac:dyDescent="0.3">
      <c r="A1073" s="72" t="s">
        <v>17</v>
      </c>
      <c r="B1073" s="72" t="s">
        <v>301</v>
      </c>
      <c r="C1073" s="72" t="s">
        <v>2104</v>
      </c>
      <c r="D1073" s="73">
        <v>3.8675857688716846</v>
      </c>
      <c r="E1073" s="73">
        <v>4.7443758921773077E-2</v>
      </c>
      <c r="F1073" s="73">
        <v>0.40349024999677641</v>
      </c>
    </row>
    <row r="1074" spans="1:6" ht="15.75" outlineLevel="2" thickBot="1" x14ac:dyDescent="0.3">
      <c r="A1074" s="72" t="s">
        <v>17</v>
      </c>
      <c r="B1074" s="72" t="s">
        <v>302</v>
      </c>
      <c r="C1074" s="72" t="s">
        <v>2104</v>
      </c>
      <c r="D1074" s="73">
        <v>2.8204029706131193</v>
      </c>
      <c r="E1074" s="73">
        <v>2.736232826025075E-2</v>
      </c>
      <c r="F1074" s="73">
        <v>0.1664184270050259</v>
      </c>
    </row>
    <row r="1075" spans="1:6" ht="15.75" outlineLevel="2" thickBot="1" x14ac:dyDescent="0.3">
      <c r="A1075" s="72" t="s">
        <v>17</v>
      </c>
      <c r="B1075" s="72" t="s">
        <v>303</v>
      </c>
      <c r="C1075" s="72" t="s">
        <v>2104</v>
      </c>
      <c r="D1075" s="73">
        <v>7.3770664847397498</v>
      </c>
      <c r="E1075" s="73">
        <v>9.0469438979631001E-2</v>
      </c>
      <c r="F1075" s="73">
        <v>0.50470175648316407</v>
      </c>
    </row>
    <row r="1076" spans="1:6" ht="15.75" outlineLevel="2" thickBot="1" x14ac:dyDescent="0.3">
      <c r="A1076" s="72" t="s">
        <v>17</v>
      </c>
      <c r="B1076" s="72" t="s">
        <v>304</v>
      </c>
      <c r="C1076" s="72" t="s">
        <v>2104</v>
      </c>
      <c r="D1076" s="73">
        <v>121.87488528795222</v>
      </c>
      <c r="E1076" s="73">
        <v>1.2608144451393872</v>
      </c>
      <c r="F1076" s="73">
        <v>3.9184443049758038</v>
      </c>
    </row>
    <row r="1077" spans="1:6" ht="15.75" outlineLevel="2" thickBot="1" x14ac:dyDescent="0.3">
      <c r="A1077" s="72" t="s">
        <v>17</v>
      </c>
      <c r="B1077" s="72" t="s">
        <v>305</v>
      </c>
      <c r="C1077" s="72" t="s">
        <v>2104</v>
      </c>
      <c r="D1077" s="73">
        <v>203.05688049274113</v>
      </c>
      <c r="E1077" s="73">
        <v>1.7701426460108469</v>
      </c>
      <c r="F1077" s="73">
        <v>9.3070367008441757</v>
      </c>
    </row>
    <row r="1078" spans="1:6" ht="15.75" outlineLevel="2" thickBot="1" x14ac:dyDescent="0.3">
      <c r="A1078" s="72" t="s">
        <v>17</v>
      </c>
      <c r="B1078" s="72" t="s">
        <v>306</v>
      </c>
      <c r="C1078" s="72" t="s">
        <v>2104</v>
      </c>
      <c r="D1078" s="73">
        <v>94.980893732016582</v>
      </c>
      <c r="E1078" s="73">
        <v>0.82790940759261422</v>
      </c>
      <c r="F1078" s="73">
        <v>3.4043497573696335</v>
      </c>
    </row>
    <row r="1079" spans="1:6" ht="15.75" outlineLevel="2" thickBot="1" x14ac:dyDescent="0.3">
      <c r="A1079" s="72" t="s">
        <v>17</v>
      </c>
      <c r="B1079" s="72" t="s">
        <v>307</v>
      </c>
      <c r="C1079" s="72" t="s">
        <v>2104</v>
      </c>
      <c r="D1079" s="73">
        <v>223.50505979816819</v>
      </c>
      <c r="E1079" s="73">
        <v>1.877073024966279</v>
      </c>
      <c r="F1079" s="73">
        <v>7.8606900800127972</v>
      </c>
    </row>
    <row r="1080" spans="1:6" ht="15.75" outlineLevel="2" thickBot="1" x14ac:dyDescent="0.3">
      <c r="A1080" s="72" t="s">
        <v>17</v>
      </c>
      <c r="B1080" s="72" t="s">
        <v>308</v>
      </c>
      <c r="C1080" s="72" t="s">
        <v>2104</v>
      </c>
      <c r="D1080" s="73">
        <v>19.561896883873327</v>
      </c>
      <c r="E1080" s="73">
        <v>0.1489565269747648</v>
      </c>
      <c r="F1080" s="73">
        <v>0.42928221760161994</v>
      </c>
    </row>
    <row r="1081" spans="1:6" ht="15.75" outlineLevel="2" thickBot="1" x14ac:dyDescent="0.3">
      <c r="A1081" s="72" t="s">
        <v>17</v>
      </c>
      <c r="B1081" s="72" t="s">
        <v>309</v>
      </c>
      <c r="C1081" s="72" t="s">
        <v>2104</v>
      </c>
      <c r="D1081" s="73">
        <v>23.175708777083532</v>
      </c>
      <c r="E1081" s="73">
        <v>0.23118444128278873</v>
      </c>
      <c r="F1081" s="73">
        <v>0.62396334693940503</v>
      </c>
    </row>
    <row r="1082" spans="1:6" ht="15.75" outlineLevel="2" thickBot="1" x14ac:dyDescent="0.3">
      <c r="A1082" s="72" t="s">
        <v>17</v>
      </c>
      <c r="B1082" s="72" t="s">
        <v>310</v>
      </c>
      <c r="C1082" s="72" t="s">
        <v>2104</v>
      </c>
      <c r="D1082" s="73">
        <v>6.7314674697887238</v>
      </c>
      <c r="E1082" s="73">
        <v>8.339738662769608E-2</v>
      </c>
      <c r="F1082" s="73">
        <v>0.50238698109283397</v>
      </c>
    </row>
    <row r="1083" spans="1:6" ht="15.75" outlineLevel="2" thickBot="1" x14ac:dyDescent="0.3">
      <c r="A1083" s="72" t="s">
        <v>17</v>
      </c>
      <c r="B1083" s="72" t="s">
        <v>311</v>
      </c>
      <c r="C1083" s="72" t="s">
        <v>2104</v>
      </c>
      <c r="D1083" s="73">
        <v>2994.4174478700115</v>
      </c>
      <c r="E1083" s="73">
        <v>25.101627390203156</v>
      </c>
      <c r="F1083" s="73">
        <v>86.217763373323308</v>
      </c>
    </row>
    <row r="1084" spans="1:6" ht="15.75" outlineLevel="2" thickBot="1" x14ac:dyDescent="0.3">
      <c r="A1084" s="72" t="s">
        <v>17</v>
      </c>
      <c r="B1084" s="72" t="s">
        <v>312</v>
      </c>
      <c r="C1084" s="72" t="s">
        <v>2104</v>
      </c>
      <c r="D1084" s="73">
        <v>265.97624189695898</v>
      </c>
      <c r="E1084" s="73">
        <v>2.0241363372113503</v>
      </c>
      <c r="F1084" s="73">
        <v>5.5761941902753955</v>
      </c>
    </row>
    <row r="1085" spans="1:6" ht="15.75" outlineLevel="2" thickBot="1" x14ac:dyDescent="0.3">
      <c r="A1085" s="72" t="s">
        <v>17</v>
      </c>
      <c r="B1085" s="72" t="s">
        <v>313</v>
      </c>
      <c r="C1085" s="72" t="s">
        <v>2104</v>
      </c>
      <c r="D1085" s="73">
        <v>27.535857927787916</v>
      </c>
      <c r="E1085" s="73">
        <v>0.34328406753384755</v>
      </c>
      <c r="F1085" s="73">
        <v>0.58520972855006748</v>
      </c>
    </row>
    <row r="1086" spans="1:6" ht="15.75" outlineLevel="2" thickBot="1" x14ac:dyDescent="0.3">
      <c r="A1086" s="72" t="s">
        <v>17</v>
      </c>
      <c r="B1086" s="72" t="s">
        <v>314</v>
      </c>
      <c r="C1086" s="72" t="s">
        <v>2104</v>
      </c>
      <c r="D1086" s="73">
        <v>738.11593205045438</v>
      </c>
      <c r="E1086" s="73">
        <v>6.4911152554326517</v>
      </c>
      <c r="F1086" s="73">
        <v>16.236108872197292</v>
      </c>
    </row>
    <row r="1087" spans="1:6" ht="15.75" outlineLevel="2" thickBot="1" x14ac:dyDescent="0.3">
      <c r="A1087" s="72" t="s">
        <v>17</v>
      </c>
      <c r="B1087" s="72" t="s">
        <v>315</v>
      </c>
      <c r="C1087" s="72" t="s">
        <v>2104</v>
      </c>
      <c r="D1087" s="73">
        <v>90.162203434431333</v>
      </c>
      <c r="E1087" s="73">
        <v>1.0328816202756788</v>
      </c>
      <c r="F1087" s="73">
        <v>4.1178975457620322</v>
      </c>
    </row>
    <row r="1088" spans="1:6" ht="15.75" outlineLevel="2" thickBot="1" x14ac:dyDescent="0.3">
      <c r="A1088" s="72" t="s">
        <v>17</v>
      </c>
      <c r="B1088" s="72" t="s">
        <v>316</v>
      </c>
      <c r="C1088" s="72" t="s">
        <v>2104</v>
      </c>
      <c r="D1088" s="73">
        <v>22.334409898116682</v>
      </c>
      <c r="E1088" s="73">
        <v>0.25556006777379625</v>
      </c>
      <c r="F1088" s="73">
        <v>0.97915211161040749</v>
      </c>
    </row>
    <row r="1089" spans="1:6" ht="15.75" outlineLevel="2" thickBot="1" x14ac:dyDescent="0.3">
      <c r="A1089" s="72" t="s">
        <v>17</v>
      </c>
      <c r="B1089" s="72" t="s">
        <v>327</v>
      </c>
      <c r="C1089" s="72" t="s">
        <v>2106</v>
      </c>
      <c r="D1089" s="73">
        <v>1389.6540677274966</v>
      </c>
      <c r="E1089" s="73">
        <v>13.704660643484884</v>
      </c>
      <c r="F1089" s="73">
        <v>37.981461496619829</v>
      </c>
    </row>
    <row r="1090" spans="1:6" ht="15.75" outlineLevel="2" thickBot="1" x14ac:dyDescent="0.3">
      <c r="A1090" s="72" t="s">
        <v>17</v>
      </c>
      <c r="B1090" s="72" t="s">
        <v>328</v>
      </c>
      <c r="C1090" s="72" t="s">
        <v>2106</v>
      </c>
      <c r="D1090" s="73">
        <v>272.49072523058089</v>
      </c>
      <c r="E1090" s="73">
        <v>3.5694843090628439</v>
      </c>
      <c r="F1090" s="73">
        <v>8.95495566710464</v>
      </c>
    </row>
    <row r="1091" spans="1:6" ht="15.75" outlineLevel="2" thickBot="1" x14ac:dyDescent="0.3">
      <c r="A1091" s="72" t="s">
        <v>17</v>
      </c>
      <c r="B1091" s="72" t="s">
        <v>329</v>
      </c>
      <c r="C1091" s="72" t="s">
        <v>2106</v>
      </c>
      <c r="D1091" s="73">
        <v>130.07111227349182</v>
      </c>
      <c r="E1091" s="73">
        <v>1.7733559862135966</v>
      </c>
      <c r="F1091" s="73">
        <v>3.7425610357127841</v>
      </c>
    </row>
    <row r="1092" spans="1:6" ht="15.75" outlineLevel="2" thickBot="1" x14ac:dyDescent="0.3">
      <c r="A1092" s="72" t="s">
        <v>17</v>
      </c>
      <c r="B1092" s="72" t="s">
        <v>330</v>
      </c>
      <c r="C1092" s="72" t="s">
        <v>2106</v>
      </c>
      <c r="D1092" s="73">
        <v>356.95768937691628</v>
      </c>
      <c r="E1092" s="73">
        <v>3.6105733316388866</v>
      </c>
      <c r="F1092" s="73">
        <v>8.5722818525687483</v>
      </c>
    </row>
    <row r="1093" spans="1:6" ht="15.75" outlineLevel="2" thickBot="1" x14ac:dyDescent="0.3">
      <c r="A1093" s="72" t="s">
        <v>17</v>
      </c>
      <c r="B1093" s="72" t="s">
        <v>331</v>
      </c>
      <c r="C1093" s="72" t="s">
        <v>2106</v>
      </c>
      <c r="D1093" s="73">
        <v>548.06598801836344</v>
      </c>
      <c r="E1093" s="73">
        <v>5.461051257984308</v>
      </c>
      <c r="F1093" s="73">
        <v>16.961113566298867</v>
      </c>
    </row>
    <row r="1094" spans="1:6" ht="15.75" outlineLevel="2" thickBot="1" x14ac:dyDescent="0.3">
      <c r="A1094" s="72" t="s">
        <v>17</v>
      </c>
      <c r="B1094" s="72" t="s">
        <v>332</v>
      </c>
      <c r="C1094" s="72" t="s">
        <v>2106</v>
      </c>
      <c r="D1094" s="73">
        <v>27.914850928465469</v>
      </c>
      <c r="E1094" s="73">
        <v>0.25364425113421368</v>
      </c>
      <c r="F1094" s="73">
        <v>0.61455331652582024</v>
      </c>
    </row>
    <row r="1095" spans="1:6" ht="15.75" outlineLevel="2" thickBot="1" x14ac:dyDescent="0.3">
      <c r="A1095" s="72" t="s">
        <v>17</v>
      </c>
      <c r="B1095" s="72" t="s">
        <v>445</v>
      </c>
      <c r="C1095" s="72" t="s">
        <v>2103</v>
      </c>
      <c r="D1095" s="73">
        <v>2.7967289679839458</v>
      </c>
      <c r="E1095" s="73">
        <v>2.4051431050062157E-2</v>
      </c>
      <c r="F1095" s="73">
        <v>5.5618955204459773E-2</v>
      </c>
    </row>
    <row r="1096" spans="1:6" ht="15.75" outlineLevel="2" thickBot="1" x14ac:dyDescent="0.3">
      <c r="A1096" s="72" t="s">
        <v>17</v>
      </c>
      <c r="B1096" s="72" t="s">
        <v>437</v>
      </c>
      <c r="C1096" s="72" t="s">
        <v>2108</v>
      </c>
      <c r="D1096" s="73">
        <v>158.73956242018397</v>
      </c>
      <c r="E1096" s="73">
        <v>8.6582888830069571</v>
      </c>
      <c r="F1096" s="73">
        <v>58.084173008382074</v>
      </c>
    </row>
    <row r="1097" spans="1:6" ht="15.75" outlineLevel="2" thickBot="1" x14ac:dyDescent="0.3">
      <c r="A1097" s="72" t="s">
        <v>17</v>
      </c>
      <c r="B1097" s="72" t="s">
        <v>438</v>
      </c>
      <c r="C1097" s="72" t="s">
        <v>2108</v>
      </c>
      <c r="D1097" s="73">
        <v>75.942800583706401</v>
      </c>
      <c r="E1097" s="73">
        <v>3.8619824994314453</v>
      </c>
      <c r="F1097" s="73">
        <v>10.135528214174641</v>
      </c>
    </row>
    <row r="1098" spans="1:6" ht="15.75" outlineLevel="2" thickBot="1" x14ac:dyDescent="0.3">
      <c r="A1098" s="72" t="s">
        <v>17</v>
      </c>
      <c r="B1098" s="72" t="s">
        <v>439</v>
      </c>
      <c r="C1098" s="72" t="s">
        <v>2109</v>
      </c>
      <c r="D1098" s="73">
        <v>65.726039053958189</v>
      </c>
      <c r="E1098" s="73">
        <v>5.8871976514835715</v>
      </c>
      <c r="F1098" s="73">
        <v>4.999489579146644</v>
      </c>
    </row>
    <row r="1099" spans="1:6" ht="15.75" outlineLevel="2" thickBot="1" x14ac:dyDescent="0.3">
      <c r="A1099" s="72" t="s">
        <v>17</v>
      </c>
      <c r="B1099" s="72" t="s">
        <v>443</v>
      </c>
      <c r="C1099" s="72" t="s">
        <v>2110</v>
      </c>
      <c r="D1099" s="73">
        <v>1.698069131933917</v>
      </c>
      <c r="E1099" s="73">
        <v>1.6154948737965927E-2</v>
      </c>
      <c r="F1099" s="73">
        <v>3.7679650918368335E-2</v>
      </c>
    </row>
    <row r="1100" spans="1:6" ht="15.75" outlineLevel="2" thickBot="1" x14ac:dyDescent="0.3">
      <c r="A1100" s="72" t="s">
        <v>17</v>
      </c>
      <c r="B1100" s="72" t="s">
        <v>405</v>
      </c>
      <c r="C1100" s="72" t="s">
        <v>2103</v>
      </c>
      <c r="D1100" s="73">
        <v>2.9347826829539674</v>
      </c>
      <c r="E1100" s="73">
        <v>2.8792469093142383</v>
      </c>
      <c r="F1100" s="73">
        <v>0.70677054280364782</v>
      </c>
    </row>
    <row r="1101" spans="1:6" ht="15.75" outlineLevel="2" thickBot="1" x14ac:dyDescent="0.3">
      <c r="A1101" s="72" t="s">
        <v>17</v>
      </c>
      <c r="B1101" s="72" t="s">
        <v>406</v>
      </c>
      <c r="C1101" s="72" t="s">
        <v>2103</v>
      </c>
      <c r="D1101" s="73">
        <v>6.568446711514409</v>
      </c>
      <c r="E1101" s="73">
        <v>16.636840938394556</v>
      </c>
      <c r="F1101" s="73">
        <v>0.70022646279282208</v>
      </c>
    </row>
    <row r="1102" spans="1:6" ht="15.75" outlineLevel="2" thickBot="1" x14ac:dyDescent="0.3">
      <c r="A1102" s="72" t="s">
        <v>17</v>
      </c>
      <c r="B1102" s="72" t="s">
        <v>407</v>
      </c>
      <c r="C1102" s="72" t="s">
        <v>2103</v>
      </c>
      <c r="D1102" s="73">
        <v>2.7107280127428757</v>
      </c>
      <c r="E1102" s="73">
        <v>8.4604351771066071</v>
      </c>
      <c r="F1102" s="73">
        <v>0.50353923022086355</v>
      </c>
    </row>
    <row r="1103" spans="1:6" ht="15.75" outlineLevel="2" thickBot="1" x14ac:dyDescent="0.3">
      <c r="A1103" s="72" t="s">
        <v>17</v>
      </c>
      <c r="B1103" s="72" t="s">
        <v>408</v>
      </c>
      <c r="C1103" s="72" t="s">
        <v>2103</v>
      </c>
      <c r="D1103" s="73">
        <v>3.3434316238949711</v>
      </c>
      <c r="E1103" s="73">
        <v>10.570157444477136</v>
      </c>
      <c r="F1103" s="73">
        <v>0.74132627238569648</v>
      </c>
    </row>
    <row r="1104" spans="1:6" ht="15.75" outlineLevel="2" thickBot="1" x14ac:dyDescent="0.3">
      <c r="A1104" s="72" t="s">
        <v>17</v>
      </c>
      <c r="B1104" s="72" t="s">
        <v>409</v>
      </c>
      <c r="C1104" s="72" t="s">
        <v>2103</v>
      </c>
      <c r="D1104" s="73">
        <v>0.46632120397350185</v>
      </c>
      <c r="E1104" s="73">
        <v>0.71108369351578615</v>
      </c>
      <c r="F1104" s="73">
        <v>0.12240311389563698</v>
      </c>
    </row>
    <row r="1105" spans="1:6" ht="15.75" outlineLevel="2" thickBot="1" x14ac:dyDescent="0.3">
      <c r="A1105" s="72" t="s">
        <v>17</v>
      </c>
      <c r="B1105" s="72" t="s">
        <v>410</v>
      </c>
      <c r="C1105" s="72" t="s">
        <v>2103</v>
      </c>
      <c r="D1105" s="73">
        <v>16.86635198254168</v>
      </c>
      <c r="E1105" s="73">
        <v>59.180485326300754</v>
      </c>
      <c r="F1105" s="73">
        <v>3.4370238927236643</v>
      </c>
    </row>
    <row r="1106" spans="1:6" ht="15.75" outlineLevel="2" thickBot="1" x14ac:dyDescent="0.3">
      <c r="A1106" s="72" t="s">
        <v>17</v>
      </c>
      <c r="B1106" s="72" t="s">
        <v>411</v>
      </c>
      <c r="C1106" s="72" t="s">
        <v>2103</v>
      </c>
      <c r="D1106" s="73">
        <v>2.9290594252016571</v>
      </c>
      <c r="E1106" s="73">
        <v>7.7605837121538848</v>
      </c>
      <c r="F1106" s="73">
        <v>0.41671407266625726</v>
      </c>
    </row>
    <row r="1107" spans="1:6" ht="15.75" outlineLevel="2" thickBot="1" x14ac:dyDescent="0.3">
      <c r="A1107" s="72" t="s">
        <v>17</v>
      </c>
      <c r="B1107" s="72" t="s">
        <v>412</v>
      </c>
      <c r="C1107" s="72" t="s">
        <v>2104</v>
      </c>
      <c r="D1107" s="73">
        <v>3.9440664609181083E-4</v>
      </c>
      <c r="E1107" s="73">
        <v>6.8437233216214744E-4</v>
      </c>
      <c r="F1107" s="73">
        <v>1.1461786334941262E-4</v>
      </c>
    </row>
    <row r="1108" spans="1:6" ht="15.75" outlineLevel="2" thickBot="1" x14ac:dyDescent="0.3">
      <c r="A1108" s="72" t="s">
        <v>17</v>
      </c>
      <c r="B1108" s="72" t="s">
        <v>413</v>
      </c>
      <c r="C1108" s="72" t="s">
        <v>2104</v>
      </c>
      <c r="D1108" s="73">
        <v>4.1113083178314802E-2</v>
      </c>
      <c r="E1108" s="73">
        <v>0.15069002741254311</v>
      </c>
      <c r="F1108" s="73">
        <v>1.0154289173824734E-2</v>
      </c>
    </row>
    <row r="1109" spans="1:6" ht="15.75" outlineLevel="2" thickBot="1" x14ac:dyDescent="0.3">
      <c r="A1109" s="72" t="s">
        <v>17</v>
      </c>
      <c r="B1109" s="72" t="s">
        <v>414</v>
      </c>
      <c r="C1109" s="72" t="s">
        <v>2104</v>
      </c>
      <c r="D1109" s="73">
        <v>1.4816551106098117</v>
      </c>
      <c r="E1109" s="73">
        <v>3.4505995577757633</v>
      </c>
      <c r="F1109" s="73">
        <v>0.36715401684329474</v>
      </c>
    </row>
    <row r="1110" spans="1:6" ht="15.75" outlineLevel="2" thickBot="1" x14ac:dyDescent="0.3">
      <c r="A1110" s="72" t="s">
        <v>17</v>
      </c>
      <c r="B1110" s="72" t="s">
        <v>415</v>
      </c>
      <c r="C1110" s="72" t="s">
        <v>2104</v>
      </c>
      <c r="D1110" s="73">
        <v>0.31213886184194456</v>
      </c>
      <c r="E1110" s="73">
        <v>0.68070519031994614</v>
      </c>
      <c r="F1110" s="73">
        <v>7.6411059876477755E-2</v>
      </c>
    </row>
    <row r="1111" spans="1:6" ht="15.75" outlineLevel="2" thickBot="1" x14ac:dyDescent="0.3">
      <c r="A1111" s="72" t="s">
        <v>17</v>
      </c>
      <c r="B1111" s="72" t="s">
        <v>416</v>
      </c>
      <c r="C1111" s="72" t="s">
        <v>2104</v>
      </c>
      <c r="D1111" s="73">
        <v>1.9845318884772269</v>
      </c>
      <c r="E1111" s="73">
        <v>5.5208064995986392</v>
      </c>
      <c r="F1111" s="73">
        <v>0.46879788121574401</v>
      </c>
    </row>
    <row r="1112" spans="1:6" ht="15.75" outlineLevel="2" thickBot="1" x14ac:dyDescent="0.3">
      <c r="A1112" s="72" t="s">
        <v>17</v>
      </c>
      <c r="B1112" s="72" t="s">
        <v>417</v>
      </c>
      <c r="C1112" s="72" t="s">
        <v>2104</v>
      </c>
      <c r="D1112" s="73">
        <v>0.12372243809582631</v>
      </c>
      <c r="E1112" s="73">
        <v>0.37290637773234814</v>
      </c>
      <c r="F1112" s="73">
        <v>2.58259921233626E-2</v>
      </c>
    </row>
    <row r="1113" spans="1:6" ht="15.75" outlineLevel="2" thickBot="1" x14ac:dyDescent="0.3">
      <c r="A1113" s="72" t="s">
        <v>17</v>
      </c>
      <c r="B1113" s="72" t="s">
        <v>418</v>
      </c>
      <c r="C1113" s="72" t="s">
        <v>2104</v>
      </c>
      <c r="D1113" s="73">
        <v>7.6654254503795097E-3</v>
      </c>
      <c r="E1113" s="73">
        <v>1.6374073813280664E-2</v>
      </c>
      <c r="F1113" s="73">
        <v>1.8443778499624096E-3</v>
      </c>
    </row>
    <row r="1114" spans="1:6" ht="15.75" outlineLevel="2" thickBot="1" x14ac:dyDescent="0.3">
      <c r="A1114" s="72" t="s">
        <v>17</v>
      </c>
      <c r="B1114" s="72" t="s">
        <v>429</v>
      </c>
      <c r="C1114" s="72" t="s">
        <v>2106</v>
      </c>
      <c r="D1114" s="73">
        <v>14.589093512665613</v>
      </c>
      <c r="E1114" s="73">
        <v>33.893912738957397</v>
      </c>
      <c r="F1114" s="73">
        <v>3.6587702664388173</v>
      </c>
    </row>
    <row r="1115" spans="1:6" ht="15.75" outlineLevel="2" thickBot="1" x14ac:dyDescent="0.3">
      <c r="A1115" s="72" t="s">
        <v>17</v>
      </c>
      <c r="B1115" s="72" t="s">
        <v>430</v>
      </c>
      <c r="C1115" s="72" t="s">
        <v>2106</v>
      </c>
      <c r="D1115" s="73">
        <v>3.5537401257814998</v>
      </c>
      <c r="E1115" s="73">
        <v>8.0867252516269801</v>
      </c>
      <c r="F1115" s="73">
        <v>0.86311148318239772</v>
      </c>
    </row>
    <row r="1116" spans="1:6" ht="15.75" outlineLevel="2" thickBot="1" x14ac:dyDescent="0.3">
      <c r="A1116" s="72" t="s">
        <v>17</v>
      </c>
      <c r="B1116" s="72" t="s">
        <v>431</v>
      </c>
      <c r="C1116" s="72" t="s">
        <v>2106</v>
      </c>
      <c r="D1116" s="73">
        <v>6.2376366590143189</v>
      </c>
      <c r="E1116" s="73">
        <v>15.316201190354548</v>
      </c>
      <c r="F1116" s="73">
        <v>1.1627981628186896</v>
      </c>
    </row>
    <row r="1117" spans="1:6" ht="15.75" outlineLevel="2" thickBot="1" x14ac:dyDescent="0.3">
      <c r="A1117" s="72" t="s">
        <v>17</v>
      </c>
      <c r="B1117" s="72" t="s">
        <v>432</v>
      </c>
      <c r="C1117" s="72" t="s">
        <v>2106</v>
      </c>
      <c r="D1117" s="73">
        <v>10.795398908837701</v>
      </c>
      <c r="E1117" s="73">
        <v>10.305462443909866</v>
      </c>
      <c r="F1117" s="73">
        <v>2.4720597564563485</v>
      </c>
    </row>
    <row r="1118" spans="1:6" ht="15.75" outlineLevel="2" thickBot="1" x14ac:dyDescent="0.3">
      <c r="A1118" s="72" t="s">
        <v>17</v>
      </c>
      <c r="B1118" s="72" t="s">
        <v>433</v>
      </c>
      <c r="C1118" s="72" t="s">
        <v>2106</v>
      </c>
      <c r="D1118" s="73">
        <v>0.46613580239072572</v>
      </c>
      <c r="E1118" s="73">
        <v>1.1521763123928339</v>
      </c>
      <c r="F1118" s="73">
        <v>0.13340832904827338</v>
      </c>
    </row>
    <row r="1119" spans="1:6" ht="15.75" outlineLevel="2" thickBot="1" x14ac:dyDescent="0.3">
      <c r="A1119" s="72" t="s">
        <v>17</v>
      </c>
      <c r="B1119" s="72" t="s">
        <v>434</v>
      </c>
      <c r="C1119" s="72" t="s">
        <v>2106</v>
      </c>
      <c r="D1119" s="73">
        <v>0.27308599815817736</v>
      </c>
      <c r="E1119" s="73">
        <v>0.67997218264411841</v>
      </c>
      <c r="F1119" s="73">
        <v>5.413221822494977E-2</v>
      </c>
    </row>
    <row r="1120" spans="1:6" ht="15.75" outlineLevel="2" thickBot="1" x14ac:dyDescent="0.3">
      <c r="A1120" s="72" t="s">
        <v>17</v>
      </c>
      <c r="B1120" s="72" t="s">
        <v>447</v>
      </c>
      <c r="C1120" s="72" t="s">
        <v>2103</v>
      </c>
      <c r="D1120" s="73">
        <v>0.2880141458614589</v>
      </c>
      <c r="E1120" s="73">
        <v>0.93222445122745867</v>
      </c>
      <c r="F1120" s="73">
        <v>5.8371193643905549E-2</v>
      </c>
    </row>
    <row r="1121" spans="1:6" ht="15.75" outlineLevel="2" thickBot="1" x14ac:dyDescent="0.3">
      <c r="A1121" s="72" t="s">
        <v>17</v>
      </c>
      <c r="B1121" s="72" t="s">
        <v>442</v>
      </c>
      <c r="C1121" s="72" t="s">
        <v>2111</v>
      </c>
      <c r="D1121" s="73">
        <v>0.6723086309198989</v>
      </c>
      <c r="E1121" s="73">
        <v>0.99179889991044123</v>
      </c>
      <c r="F1121" s="73">
        <v>0.163287341039483</v>
      </c>
    </row>
    <row r="1122" spans="1:6" ht="15.75" outlineLevel="2" thickBot="1" x14ac:dyDescent="0.3">
      <c r="A1122" s="72" t="s">
        <v>17</v>
      </c>
      <c r="B1122" s="72" t="s">
        <v>440</v>
      </c>
      <c r="C1122" s="72" t="s">
        <v>2111</v>
      </c>
      <c r="D1122" s="73">
        <v>1.008169563099655</v>
      </c>
      <c r="E1122" s="73">
        <v>5.1116799793455856</v>
      </c>
      <c r="F1122" s="73">
        <v>0.26652890253414363</v>
      </c>
    </row>
    <row r="1123" spans="1:6" ht="15.75" outlineLevel="2" thickBot="1" x14ac:dyDescent="0.3">
      <c r="A1123" s="72" t="s">
        <v>17</v>
      </c>
      <c r="B1123" s="72" t="s">
        <v>441</v>
      </c>
      <c r="C1123" s="72" t="s">
        <v>2111</v>
      </c>
      <c r="D1123" s="73">
        <v>1.2203563854732966E-2</v>
      </c>
      <c r="E1123" s="73">
        <v>2.0581309842487776E-2</v>
      </c>
      <c r="F1123" s="73">
        <v>3.8853058950086088E-3</v>
      </c>
    </row>
    <row r="1124" spans="1:6" ht="15.75" outlineLevel="2" thickBot="1" x14ac:dyDescent="0.3">
      <c r="A1124" s="72" t="s">
        <v>17</v>
      </c>
      <c r="B1124" s="72" t="s">
        <v>368</v>
      </c>
      <c r="C1124" s="72" t="s">
        <v>2103</v>
      </c>
      <c r="D1124" s="73">
        <v>20.023902743283575</v>
      </c>
      <c r="E1124" s="73">
        <v>3.4317796066112947</v>
      </c>
      <c r="F1124" s="73">
        <v>1.8191508000489147</v>
      </c>
    </row>
    <row r="1125" spans="1:6" ht="15.75" outlineLevel="2" thickBot="1" x14ac:dyDescent="0.3">
      <c r="A1125" s="72" t="s">
        <v>17</v>
      </c>
      <c r="B1125" s="72" t="s">
        <v>369</v>
      </c>
      <c r="C1125" s="72" t="s">
        <v>2103</v>
      </c>
      <c r="D1125" s="73">
        <v>1.6526940517549799E-2</v>
      </c>
      <c r="E1125" s="73">
        <v>2.8355281091339713E-3</v>
      </c>
      <c r="F1125" s="73">
        <v>1.4773312333584299E-3</v>
      </c>
    </row>
    <row r="1126" spans="1:6" ht="15.75" outlineLevel="2" thickBot="1" x14ac:dyDescent="0.3">
      <c r="A1126" s="72" t="s">
        <v>17</v>
      </c>
      <c r="B1126" s="72" t="s">
        <v>370</v>
      </c>
      <c r="C1126" s="72" t="s">
        <v>2103</v>
      </c>
      <c r="D1126" s="73">
        <v>8.5096626293910873E-3</v>
      </c>
      <c r="E1126" s="73">
        <v>1.476180929944825E-3</v>
      </c>
      <c r="F1126" s="73">
        <v>7.4239761230894064E-4</v>
      </c>
    </row>
    <row r="1127" spans="1:6" ht="15.75" outlineLevel="2" thickBot="1" x14ac:dyDescent="0.3">
      <c r="A1127" s="72" t="s">
        <v>17</v>
      </c>
      <c r="B1127" s="72" t="s">
        <v>371</v>
      </c>
      <c r="C1127" s="72" t="s">
        <v>2103</v>
      </c>
      <c r="D1127" s="73">
        <v>5.96029645377497E-2</v>
      </c>
      <c r="E1127" s="73">
        <v>1.0981740694478921E-2</v>
      </c>
      <c r="F1127" s="73">
        <v>5.8227670171012982E-3</v>
      </c>
    </row>
    <row r="1128" spans="1:6" ht="15.75" outlineLevel="2" thickBot="1" x14ac:dyDescent="0.3">
      <c r="A1128" s="72" t="s">
        <v>17</v>
      </c>
      <c r="B1128" s="72" t="s">
        <v>372</v>
      </c>
      <c r="C1128" s="72" t="s">
        <v>2103</v>
      </c>
      <c r="D1128" s="73">
        <v>7.7554340123814028E-2</v>
      </c>
      <c r="E1128" s="73">
        <v>1.5728864909741579E-2</v>
      </c>
      <c r="F1128" s="73">
        <v>6.7953464936515466E-3</v>
      </c>
    </row>
    <row r="1129" spans="1:6" ht="15.75" outlineLevel="2" thickBot="1" x14ac:dyDescent="0.3">
      <c r="A1129" s="72" t="s">
        <v>17</v>
      </c>
      <c r="B1129" s="72" t="s">
        <v>375</v>
      </c>
      <c r="C1129" s="72" t="s">
        <v>2106</v>
      </c>
      <c r="D1129" s="73">
        <v>7.8743576241237774</v>
      </c>
      <c r="E1129" s="73">
        <v>2.2816287477658523</v>
      </c>
      <c r="F1129" s="73">
        <v>1.3773422693570756</v>
      </c>
    </row>
    <row r="1130" spans="1:6" ht="15.75" outlineLevel="2" thickBot="1" x14ac:dyDescent="0.3">
      <c r="A1130" s="72" t="s">
        <v>17</v>
      </c>
      <c r="B1130" s="72" t="s">
        <v>376</v>
      </c>
      <c r="C1130" s="72" t="s">
        <v>2106</v>
      </c>
      <c r="D1130" s="73">
        <v>0.27691708225699796</v>
      </c>
      <c r="E1130" s="73">
        <v>7.052667992052955E-2</v>
      </c>
      <c r="F1130" s="73">
        <v>4.1650646309288226E-2</v>
      </c>
    </row>
    <row r="1131" spans="1:6" ht="15.75" outlineLevel="2" thickBot="1" x14ac:dyDescent="0.3">
      <c r="A1131" s="72" t="s">
        <v>17</v>
      </c>
      <c r="B1131" s="72" t="s">
        <v>377</v>
      </c>
      <c r="C1131" s="72" t="s">
        <v>2106</v>
      </c>
      <c r="D1131" s="73">
        <v>0.22839326792031117</v>
      </c>
      <c r="E1131" s="73">
        <v>4.2153839649512706E-2</v>
      </c>
      <c r="F1131" s="73">
        <v>2.1648974838664223E-2</v>
      </c>
    </row>
    <row r="1132" spans="1:6" ht="15.75" outlineLevel="2" thickBot="1" x14ac:dyDescent="0.3">
      <c r="A1132" s="72" t="s">
        <v>17</v>
      </c>
      <c r="B1132" s="72" t="s">
        <v>378</v>
      </c>
      <c r="C1132" s="72" t="s">
        <v>2106</v>
      </c>
      <c r="D1132" s="73">
        <v>4.5769283879573104</v>
      </c>
      <c r="E1132" s="73">
        <v>0.8786925780572068</v>
      </c>
      <c r="F1132" s="73">
        <v>0.4233571361460024</v>
      </c>
    </row>
    <row r="1133" spans="1:6" ht="15.75" outlineLevel="2" thickBot="1" x14ac:dyDescent="0.3">
      <c r="A1133" s="72" t="s">
        <v>17</v>
      </c>
      <c r="B1133" s="72" t="s">
        <v>446</v>
      </c>
      <c r="C1133" s="72" t="s">
        <v>2103</v>
      </c>
      <c r="D1133" s="73">
        <v>7.7536016232799335E-2</v>
      </c>
      <c r="E1133" s="73">
        <v>1.5308046481178523E-2</v>
      </c>
      <c r="F1133" s="73">
        <v>6.9816272674156363E-3</v>
      </c>
    </row>
    <row r="1134" spans="1:6" ht="15.75" outlineLevel="2" thickBot="1" x14ac:dyDescent="0.3">
      <c r="A1134" s="72" t="s">
        <v>17</v>
      </c>
      <c r="B1134" s="72" t="s">
        <v>351</v>
      </c>
      <c r="C1134" s="72" t="s">
        <v>2103</v>
      </c>
      <c r="D1134" s="73">
        <v>8.1281371072364603</v>
      </c>
      <c r="E1134" s="73">
        <v>1.4809448383330728</v>
      </c>
      <c r="F1134" s="73">
        <v>0.31753419442505598</v>
      </c>
    </row>
    <row r="1135" spans="1:6" ht="15.75" outlineLevel="2" thickBot="1" x14ac:dyDescent="0.3">
      <c r="A1135" s="72" t="s">
        <v>17</v>
      </c>
      <c r="B1135" s="72" t="s">
        <v>352</v>
      </c>
      <c r="C1135" s="72" t="s">
        <v>2103</v>
      </c>
      <c r="D1135" s="73">
        <v>257.63501503721324</v>
      </c>
      <c r="E1135" s="73">
        <v>42.642816481586131</v>
      </c>
      <c r="F1135" s="73">
        <v>6.3127928289102408</v>
      </c>
    </row>
    <row r="1136" spans="1:6" ht="15.75" outlineLevel="2" thickBot="1" x14ac:dyDescent="0.3">
      <c r="A1136" s="72" t="s">
        <v>17</v>
      </c>
      <c r="B1136" s="72" t="s">
        <v>353</v>
      </c>
      <c r="C1136" s="72" t="s">
        <v>2103</v>
      </c>
      <c r="D1136" s="73">
        <v>1.5885623327669147</v>
      </c>
      <c r="E1136" s="73">
        <v>0.2819589733668359</v>
      </c>
      <c r="F1136" s="73">
        <v>3.7583228833723115E-2</v>
      </c>
    </row>
    <row r="1137" spans="1:6" ht="15.75" outlineLevel="2" thickBot="1" x14ac:dyDescent="0.3">
      <c r="A1137" s="72" t="s">
        <v>17</v>
      </c>
      <c r="B1137" s="72" t="s">
        <v>354</v>
      </c>
      <c r="C1137" s="72" t="s">
        <v>2103</v>
      </c>
      <c r="D1137" s="73">
        <v>0.53827460094257396</v>
      </c>
      <c r="E1137" s="73">
        <v>9.1453256606664562E-2</v>
      </c>
      <c r="F1137" s="73">
        <v>1.2572334589554436E-2</v>
      </c>
    </row>
    <row r="1138" spans="1:6" ht="15.75" outlineLevel="2" thickBot="1" x14ac:dyDescent="0.3">
      <c r="A1138" s="72" t="s">
        <v>17</v>
      </c>
      <c r="B1138" s="72" t="s">
        <v>355</v>
      </c>
      <c r="C1138" s="72" t="s">
        <v>2103</v>
      </c>
      <c r="D1138" s="73">
        <v>0.39227411091140735</v>
      </c>
      <c r="E1138" s="73">
        <v>6.3350932852048347E-2</v>
      </c>
      <c r="F1138" s="73">
        <v>1.3424126236362396E-2</v>
      </c>
    </row>
    <row r="1139" spans="1:6" ht="15.75" outlineLevel="2" thickBot="1" x14ac:dyDescent="0.3">
      <c r="A1139" s="72" t="s">
        <v>17</v>
      </c>
      <c r="B1139" s="72" t="s">
        <v>356</v>
      </c>
      <c r="C1139" s="72" t="s">
        <v>2103</v>
      </c>
      <c r="D1139" s="73">
        <v>0.81807377473679233</v>
      </c>
      <c r="E1139" s="73">
        <v>0.15844303423897063</v>
      </c>
      <c r="F1139" s="73">
        <v>1.8842414180953584E-2</v>
      </c>
    </row>
    <row r="1140" spans="1:6" ht="15.75" outlineLevel="2" thickBot="1" x14ac:dyDescent="0.3">
      <c r="A1140" s="72" t="s">
        <v>17</v>
      </c>
      <c r="B1140" s="72" t="s">
        <v>357</v>
      </c>
      <c r="C1140" s="72" t="s">
        <v>2104</v>
      </c>
      <c r="D1140" s="73">
        <v>0.70419076461638475</v>
      </c>
      <c r="E1140" s="73">
        <v>0.11633214419890679</v>
      </c>
      <c r="F1140" s="73">
        <v>1.6737122077668268E-2</v>
      </c>
    </row>
    <row r="1141" spans="1:6" ht="15.75" outlineLevel="2" thickBot="1" x14ac:dyDescent="0.3">
      <c r="A1141" s="72" t="s">
        <v>17</v>
      </c>
      <c r="B1141" s="72" t="s">
        <v>360</v>
      </c>
      <c r="C1141" s="72" t="s">
        <v>2106</v>
      </c>
      <c r="D1141" s="73">
        <v>20.423187759521323</v>
      </c>
      <c r="E1141" s="73">
        <v>5.7680093144589435</v>
      </c>
      <c r="F1141" s="73">
        <v>0.97766360993783041</v>
      </c>
    </row>
    <row r="1142" spans="1:6" ht="15.75" outlineLevel="2" thickBot="1" x14ac:dyDescent="0.3">
      <c r="A1142" s="72" t="s">
        <v>17</v>
      </c>
      <c r="B1142" s="72" t="s">
        <v>361</v>
      </c>
      <c r="C1142" s="72" t="s">
        <v>2106</v>
      </c>
      <c r="D1142" s="73">
        <v>2.940230176524155</v>
      </c>
      <c r="E1142" s="73">
        <v>0.70913213751753257</v>
      </c>
      <c r="F1142" s="73">
        <v>0.11503806781877592</v>
      </c>
    </row>
    <row r="1143" spans="1:6" ht="15.75" outlineLevel="2" thickBot="1" x14ac:dyDescent="0.3">
      <c r="A1143" s="72" t="s">
        <v>17</v>
      </c>
      <c r="B1143" s="72" t="s">
        <v>362</v>
      </c>
      <c r="C1143" s="72" t="s">
        <v>2106</v>
      </c>
      <c r="D1143" s="73">
        <v>2.316086448386498</v>
      </c>
      <c r="E1143" s="73">
        <v>0.41965529545584523</v>
      </c>
      <c r="F1143" s="73">
        <v>5.9981862931330579E-2</v>
      </c>
    </row>
    <row r="1144" spans="1:6" ht="15.75" outlineLevel="2" thickBot="1" x14ac:dyDescent="0.3">
      <c r="A1144" s="72" t="s">
        <v>17</v>
      </c>
      <c r="B1144" s="72" t="s">
        <v>363</v>
      </c>
      <c r="C1144" s="72" t="s">
        <v>2106</v>
      </c>
      <c r="D1144" s="73">
        <v>3.3861162586445137</v>
      </c>
      <c r="E1144" s="73">
        <v>0.54151699533076236</v>
      </c>
      <c r="F1144" s="73">
        <v>9.9299629821930885E-2</v>
      </c>
    </row>
    <row r="1145" spans="1:6" ht="15.75" outlineLevel="2" thickBot="1" x14ac:dyDescent="0.3">
      <c r="A1145" s="72" t="s">
        <v>17</v>
      </c>
      <c r="B1145" s="72" t="s">
        <v>364</v>
      </c>
      <c r="C1145" s="72" t="s">
        <v>2106</v>
      </c>
      <c r="D1145" s="73">
        <v>9.1101167071856753E-2</v>
      </c>
      <c r="E1145" s="73">
        <v>1.5879195989820825E-2</v>
      </c>
      <c r="F1145" s="73">
        <v>3.4373702528126757E-3</v>
      </c>
    </row>
    <row r="1146" spans="1:6" ht="15.75" outlineLevel="2" thickBot="1" x14ac:dyDescent="0.3">
      <c r="A1146" s="72" t="s">
        <v>17</v>
      </c>
      <c r="B1146" s="72" t="s">
        <v>365</v>
      </c>
      <c r="C1146" s="72" t="s">
        <v>2106</v>
      </c>
      <c r="D1146" s="73">
        <v>3.1366562050537741E-2</v>
      </c>
      <c r="E1146" s="73">
        <v>5.8261173802039642E-3</v>
      </c>
      <c r="F1146" s="73">
        <v>8.1482189005917173E-4</v>
      </c>
    </row>
    <row r="1147" spans="1:6" ht="15.75" outlineLevel="2" thickBot="1" x14ac:dyDescent="0.3">
      <c r="A1147" s="72" t="s">
        <v>17</v>
      </c>
      <c r="B1147" s="72" t="s">
        <v>444</v>
      </c>
      <c r="C1147" s="72" t="s">
        <v>2112</v>
      </c>
      <c r="D1147" s="73">
        <v>7.429564274066997E-3</v>
      </c>
      <c r="E1147" s="73">
        <v>1.0657877367706125E-3</v>
      </c>
      <c r="F1147" s="73">
        <v>2.2555481882075519E-4</v>
      </c>
    </row>
    <row r="1148" spans="1:6" ht="15.75" outlineLevel="1" thickBot="1" x14ac:dyDescent="0.3">
      <c r="A1148" s="76" t="s">
        <v>1646</v>
      </c>
      <c r="B1148" s="72"/>
      <c r="C1148" s="72"/>
      <c r="D1148" s="73">
        <f>SUBTOTAL(9,D1044:D1147)</f>
        <v>10159.868469717274</v>
      </c>
      <c r="E1148" s="73">
        <f>SUBTOTAL(9,E1044:E1147)</f>
        <v>365.83181824943034</v>
      </c>
      <c r="F1148" s="73">
        <f>SUBTOTAL(9,F1044:F1147)</f>
        <v>580.2112253745122</v>
      </c>
    </row>
    <row r="1149" spans="1:6" ht="15.75" thickBot="1" x14ac:dyDescent="0.3">
      <c r="A1149" s="77" t="s">
        <v>1647</v>
      </c>
      <c r="B1149" s="78"/>
      <c r="C1149" s="79"/>
      <c r="D1149" s="80">
        <f>SUBTOTAL(9,D3:D1147)</f>
        <v>85270.625206685712</v>
      </c>
      <c r="E1149" s="80">
        <f>SUBTOTAL(9,E3:E1147)</f>
        <v>3880.7553486182865</v>
      </c>
      <c r="F1149" s="80">
        <f>SUBTOTAL(9,F3:F1147)</f>
        <v>5711.7212334387077</v>
      </c>
    </row>
  </sheetData>
  <sheetProtection algorithmName="SHA-512" hashValue="c1LR431i9HWVpcSH0M3dPOQSCfee2LS+AyS/RL/cad1+AGow7zlXOYhOpOrEJ+8YPzPdrpMBRr6OH4K0lFb+yg==" saltValue="FL5aC2HGllWwvKitU7Sw2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36"/>
  <sheetViews>
    <sheetView workbookViewId="0">
      <selection activeCell="L10" sqref="A1:XFD1048576"/>
    </sheetView>
  </sheetViews>
  <sheetFormatPr defaultRowHeight="15" x14ac:dyDescent="0.25"/>
  <cols>
    <col min="1" max="1" width="22.85546875" customWidth="1"/>
    <col min="2" max="2" width="8.85546875" customWidth="1"/>
    <col min="3" max="3" width="9.28515625" bestFit="1" customWidth="1"/>
    <col min="4" max="4" width="16" customWidth="1"/>
    <col min="5" max="6" width="12" customWidth="1"/>
    <col min="7" max="7" width="10.7109375" customWidth="1"/>
    <col min="8" max="10" width="9.28515625" bestFit="1" customWidth="1"/>
  </cols>
  <sheetData>
    <row r="2" spans="1:10" x14ac:dyDescent="0.25">
      <c r="A2" s="1" t="s">
        <v>468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469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 x14ac:dyDescent="0.3"/>
    <row r="5" spans="1:10" x14ac:dyDescent="0.25">
      <c r="A5" s="289" t="s">
        <v>455</v>
      </c>
      <c r="B5" s="86" t="s">
        <v>4</v>
      </c>
      <c r="C5" s="87" t="s">
        <v>456</v>
      </c>
      <c r="D5" s="87" t="s">
        <v>0</v>
      </c>
      <c r="E5" s="87" t="s">
        <v>4</v>
      </c>
      <c r="F5" s="87" t="s">
        <v>456</v>
      </c>
      <c r="G5" s="87" t="s">
        <v>0</v>
      </c>
      <c r="H5" s="128" t="s">
        <v>457</v>
      </c>
      <c r="I5" s="128" t="s">
        <v>458</v>
      </c>
      <c r="J5" s="128" t="s">
        <v>18</v>
      </c>
    </row>
    <row r="6" spans="1:10" ht="15.75" thickBot="1" x14ac:dyDescent="0.3">
      <c r="A6" s="290"/>
      <c r="B6" s="88" t="s">
        <v>462</v>
      </c>
      <c r="C6" s="89" t="s">
        <v>462</v>
      </c>
      <c r="D6" s="89" t="s">
        <v>462</v>
      </c>
      <c r="E6" s="89" t="s">
        <v>459</v>
      </c>
      <c r="F6" s="89" t="s">
        <v>459</v>
      </c>
      <c r="G6" s="89" t="s">
        <v>459</v>
      </c>
      <c r="H6" s="129" t="s">
        <v>459</v>
      </c>
      <c r="I6" s="129" t="s">
        <v>459</v>
      </c>
      <c r="J6" s="129" t="s">
        <v>459</v>
      </c>
    </row>
    <row r="7" spans="1:10" ht="15.75" thickBot="1" x14ac:dyDescent="0.3">
      <c r="A7" s="90" t="s">
        <v>460</v>
      </c>
      <c r="B7" s="103">
        <v>6.1726874983127926</v>
      </c>
      <c r="C7" s="104">
        <v>12.331599473273918</v>
      </c>
      <c r="D7" s="162">
        <v>85.88</v>
      </c>
      <c r="E7" s="102">
        <v>2078.3740907873494</v>
      </c>
      <c r="F7" s="102">
        <v>4649.7330102459809</v>
      </c>
      <c r="G7" s="102">
        <v>27572.431314115205</v>
      </c>
      <c r="H7" s="130">
        <v>40.032362778139586</v>
      </c>
      <c r="I7" s="130">
        <v>179.94655578432182</v>
      </c>
      <c r="J7" s="130">
        <v>164.98503223092374</v>
      </c>
    </row>
    <row r="8" spans="1:10" ht="15.75" thickBot="1" x14ac:dyDescent="0.3">
      <c r="A8" s="90" t="s">
        <v>463</v>
      </c>
      <c r="B8" s="103">
        <v>8.1162701247644033</v>
      </c>
      <c r="C8" s="104">
        <v>17.716654412636892</v>
      </c>
      <c r="D8" s="162">
        <v>117.58</v>
      </c>
      <c r="E8" s="102">
        <v>2742.0474976810488</v>
      </c>
      <c r="F8" s="102">
        <v>6726.1920503535657</v>
      </c>
      <c r="G8" s="102">
        <v>37602.55873468364</v>
      </c>
      <c r="H8" s="130">
        <v>55.70149990414086</v>
      </c>
      <c r="I8" s="130">
        <v>262.81033620959346</v>
      </c>
      <c r="J8" s="130">
        <v>229.30618863515568</v>
      </c>
    </row>
    <row r="9" spans="1:10" ht="15.75" thickBot="1" x14ac:dyDescent="0.3">
      <c r="A9" s="90" t="s">
        <v>464</v>
      </c>
      <c r="B9" s="103">
        <v>2.1268462397219872</v>
      </c>
      <c r="C9" s="104">
        <v>3.1042555549015911</v>
      </c>
      <c r="D9" s="162">
        <v>21.86</v>
      </c>
      <c r="E9" s="102">
        <v>714.53041670484629</v>
      </c>
      <c r="F9" s="102">
        <v>1165.6342494532316</v>
      </c>
      <c r="G9" s="102">
        <v>7450.6371472205492</v>
      </c>
      <c r="H9" s="130">
        <v>8.8944716218705704</v>
      </c>
      <c r="I9" s="130">
        <v>41.043900137620589</v>
      </c>
      <c r="J9" s="130">
        <v>36.434666614593432</v>
      </c>
    </row>
    <row r="10" spans="1:10" ht="15.75" thickBot="1" x14ac:dyDescent="0.3">
      <c r="A10" s="90" t="s">
        <v>465</v>
      </c>
      <c r="B10" s="103">
        <v>2.7313672776423523</v>
      </c>
      <c r="C10" s="104">
        <v>5.2591710935327418</v>
      </c>
      <c r="D10" s="162">
        <v>35.31</v>
      </c>
      <c r="E10" s="102">
        <v>919.82696866559934</v>
      </c>
      <c r="F10" s="102">
        <v>1992.2380322008298</v>
      </c>
      <c r="G10" s="102">
        <v>11542.972537098243</v>
      </c>
      <c r="H10" s="130">
        <v>16.484215718028203</v>
      </c>
      <c r="I10" s="130">
        <v>74.570410758555468</v>
      </c>
      <c r="J10" s="130">
        <v>67.759462149162445</v>
      </c>
    </row>
    <row r="11" spans="1:10" ht="15.75" thickBot="1" x14ac:dyDescent="0.3">
      <c r="A11" s="90" t="s">
        <v>466</v>
      </c>
      <c r="B11" s="103">
        <v>3.1180291871741819</v>
      </c>
      <c r="C11" s="104">
        <v>8.2057253890593422</v>
      </c>
      <c r="D11" s="162">
        <v>54.2</v>
      </c>
      <c r="E11" s="102">
        <v>1051.1340405501589</v>
      </c>
      <c r="F11" s="102">
        <v>3126.9222464515178</v>
      </c>
      <c r="G11" s="102">
        <v>16777.824870653094</v>
      </c>
      <c r="H11" s="130">
        <v>27.466786765347532</v>
      </c>
      <c r="I11" s="130">
        <v>119.85552875846676</v>
      </c>
      <c r="J11" s="130">
        <v>113.02602461162172</v>
      </c>
    </row>
    <row r="12" spans="1:10" ht="15.75" thickBot="1" x14ac:dyDescent="0.3">
      <c r="A12" s="90" t="s">
        <v>467</v>
      </c>
      <c r="B12" s="103">
        <v>3.5983685626309385</v>
      </c>
      <c r="C12" s="104">
        <v>7.1016400829522093</v>
      </c>
      <c r="D12" s="162">
        <v>50.18</v>
      </c>
      <c r="E12" s="102">
        <v>1219.187037313103</v>
      </c>
      <c r="F12" s="102">
        <v>2666.775701146646</v>
      </c>
      <c r="G12" s="102">
        <v>16075.938671934338</v>
      </c>
      <c r="H12" s="130">
        <v>24.426836501073748</v>
      </c>
      <c r="I12" s="130">
        <v>122.13559678714944</v>
      </c>
      <c r="J12" s="130">
        <v>96.698498240361758</v>
      </c>
    </row>
    <row r="13" spans="1:10" ht="15.75" thickBot="1" x14ac:dyDescent="0.3">
      <c r="A13" s="85" t="s">
        <v>461</v>
      </c>
      <c r="B13" s="105">
        <f>SUM(B7:B12)</f>
        <v>25.863568890246654</v>
      </c>
      <c r="C13" s="105">
        <f t="shared" ref="C13:I13" si="0">SUM(C7:C12)</f>
        <v>53.719046006356699</v>
      </c>
      <c r="D13" s="105">
        <f t="shared" si="0"/>
        <v>365.01</v>
      </c>
      <c r="E13" s="105">
        <f t="shared" si="0"/>
        <v>8725.1000517021057</v>
      </c>
      <c r="F13" s="105">
        <f t="shared" si="0"/>
        <v>20327.495289851773</v>
      </c>
      <c r="G13" s="105">
        <f t="shared" si="0"/>
        <v>117022.36327570508</v>
      </c>
      <c r="H13" s="131">
        <f t="shared" si="0"/>
        <v>173.00617328860051</v>
      </c>
      <c r="I13" s="131">
        <f t="shared" si="0"/>
        <v>800.36232843570758</v>
      </c>
      <c r="J13" s="132">
        <f>SUM(J7:J12)</f>
        <v>708.20987248181882</v>
      </c>
    </row>
    <row r="14" spans="1:10" ht="15.75" thickBot="1" x14ac:dyDescent="0.3"/>
    <row r="15" spans="1:10" x14ac:dyDescent="0.25">
      <c r="A15" s="91"/>
      <c r="B15" s="92"/>
      <c r="C15" s="92"/>
      <c r="D15" s="92" t="s">
        <v>2181</v>
      </c>
      <c r="E15" s="92"/>
      <c r="F15" s="92"/>
      <c r="G15" s="92"/>
      <c r="H15" s="92"/>
      <c r="I15" s="92"/>
      <c r="J15" s="93"/>
    </row>
    <row r="16" spans="1:10" x14ac:dyDescent="0.25">
      <c r="A16" s="94" t="s">
        <v>2172</v>
      </c>
      <c r="B16" s="95" t="s">
        <v>2173</v>
      </c>
      <c r="C16" s="95" t="s">
        <v>2174</v>
      </c>
      <c r="D16" s="96" t="s">
        <v>2175</v>
      </c>
      <c r="E16" s="95" t="s">
        <v>2176</v>
      </c>
      <c r="F16" s="96" t="s">
        <v>0</v>
      </c>
      <c r="G16" s="96" t="s">
        <v>2177</v>
      </c>
      <c r="H16" s="96" t="s">
        <v>2178</v>
      </c>
      <c r="I16" s="96" t="s">
        <v>3</v>
      </c>
      <c r="J16" s="97" t="s">
        <v>18</v>
      </c>
    </row>
    <row r="17" spans="1:10" x14ac:dyDescent="0.25">
      <c r="A17" s="94" t="s">
        <v>460</v>
      </c>
      <c r="B17" s="106">
        <v>6190.9658929026709</v>
      </c>
      <c r="C17" s="106">
        <v>211.10764981052483</v>
      </c>
      <c r="D17" s="107">
        <v>2078.3740907873494</v>
      </c>
      <c r="E17" s="106">
        <v>2289.4817405978742</v>
      </c>
      <c r="F17" s="107">
        <v>27572.431314115205</v>
      </c>
      <c r="G17" s="107">
        <v>4649.7330102459809</v>
      </c>
      <c r="H17" s="107">
        <v>179.94655578432182</v>
      </c>
      <c r="I17" s="107">
        <v>40.032362778139586</v>
      </c>
      <c r="J17" s="108">
        <v>164.98503223092374</v>
      </c>
    </row>
    <row r="18" spans="1:10" x14ac:dyDescent="0.25">
      <c r="A18" s="94" t="s">
        <v>2179</v>
      </c>
      <c r="B18" s="106">
        <v>8727.2243202999998</v>
      </c>
      <c r="C18" s="106">
        <v>285.08252188813549</v>
      </c>
      <c r="D18" s="107">
        <v>2742.0474976810488</v>
      </c>
      <c r="E18" s="106">
        <v>3027.1300195691842</v>
      </c>
      <c r="F18" s="107">
        <v>37602.55873468364</v>
      </c>
      <c r="G18" s="107">
        <v>6726.1920503535657</v>
      </c>
      <c r="H18" s="107">
        <v>262.81033620959346</v>
      </c>
      <c r="I18" s="107">
        <v>55.70149990414086</v>
      </c>
      <c r="J18" s="108">
        <v>229.30618863515568</v>
      </c>
    </row>
    <row r="19" spans="1:10" x14ac:dyDescent="0.25">
      <c r="A19" s="94" t="s">
        <v>1605</v>
      </c>
      <c r="B19" s="106">
        <v>1332.958770250385</v>
      </c>
      <c r="C19" s="106">
        <v>56.350445229386949</v>
      </c>
      <c r="D19" s="107">
        <v>714.53041670484629</v>
      </c>
      <c r="E19" s="106">
        <v>770.88086193423317</v>
      </c>
      <c r="F19" s="107">
        <v>7450.6371472205492</v>
      </c>
      <c r="G19" s="107">
        <v>1165.6342494532316</v>
      </c>
      <c r="H19" s="107">
        <v>41.043900137620589</v>
      </c>
      <c r="I19" s="107">
        <v>8.8944716218705704</v>
      </c>
      <c r="J19" s="108">
        <v>36.434666614593432</v>
      </c>
    </row>
    <row r="20" spans="1:10" x14ac:dyDescent="0.25">
      <c r="A20" s="94" t="s">
        <v>1606</v>
      </c>
      <c r="B20" s="106">
        <v>2601.0517054001298</v>
      </c>
      <c r="C20" s="106">
        <v>88.272715664896907</v>
      </c>
      <c r="D20" s="107">
        <v>919.82696866559934</v>
      </c>
      <c r="E20" s="106">
        <v>1008.0996843304963</v>
      </c>
      <c r="F20" s="107">
        <v>11542.972537098243</v>
      </c>
      <c r="G20" s="107">
        <v>1992.2380322008298</v>
      </c>
      <c r="H20" s="107">
        <v>74.570410758555468</v>
      </c>
      <c r="I20" s="107">
        <v>16.484215718028203</v>
      </c>
      <c r="J20" s="108">
        <v>67.759462149162445</v>
      </c>
    </row>
    <row r="21" spans="1:10" x14ac:dyDescent="0.25">
      <c r="A21" s="94" t="s">
        <v>1607</v>
      </c>
      <c r="B21" s="106">
        <v>4315.08880455487</v>
      </c>
      <c r="C21" s="106">
        <v>124.89282241340011</v>
      </c>
      <c r="D21" s="107">
        <v>1051.1340405501589</v>
      </c>
      <c r="E21" s="106">
        <v>1176.0268629635589</v>
      </c>
      <c r="F21" s="107">
        <v>16777.824870653094</v>
      </c>
      <c r="G21" s="107">
        <v>3126.9222464515178</v>
      </c>
      <c r="H21" s="107">
        <v>119.85552875846676</v>
      </c>
      <c r="I21" s="107">
        <v>27.466786765347532</v>
      </c>
      <c r="J21" s="108">
        <v>113.02602461162172</v>
      </c>
    </row>
    <row r="22" spans="1:10" x14ac:dyDescent="0.25">
      <c r="A22" s="94" t="s">
        <v>1608</v>
      </c>
      <c r="B22" s="106">
        <v>3600.9663272569301</v>
      </c>
      <c r="C22" s="106">
        <v>128.32744165069406</v>
      </c>
      <c r="D22" s="107">
        <v>1219.187037313103</v>
      </c>
      <c r="E22" s="106">
        <v>1347.514478963797</v>
      </c>
      <c r="F22" s="107">
        <v>16075.938671934338</v>
      </c>
      <c r="G22" s="107">
        <v>2666.775701146646</v>
      </c>
      <c r="H22" s="107">
        <v>122.13559678714944</v>
      </c>
      <c r="I22" s="107">
        <v>24.426836501073748</v>
      </c>
      <c r="J22" s="108">
        <v>96.698498240361758</v>
      </c>
    </row>
    <row r="23" spans="1:10" x14ac:dyDescent="0.25">
      <c r="A23" s="94"/>
      <c r="B23" s="107"/>
      <c r="C23" s="107"/>
      <c r="D23" s="107"/>
      <c r="E23" s="106"/>
      <c r="F23" s="107"/>
      <c r="G23" s="107"/>
      <c r="H23" s="107"/>
      <c r="I23" s="107"/>
      <c r="J23" s="108"/>
    </row>
    <row r="24" spans="1:10" ht="15.75" thickBot="1" x14ac:dyDescent="0.3">
      <c r="A24" s="98" t="s">
        <v>2180</v>
      </c>
      <c r="B24" s="99">
        <v>26768.255820664985</v>
      </c>
      <c r="C24" s="99">
        <v>894.03359665703829</v>
      </c>
      <c r="D24" s="100">
        <v>8725.1000517021057</v>
      </c>
      <c r="E24" s="99">
        <v>9619.133648359144</v>
      </c>
      <c r="F24" s="100">
        <v>117022.36327570508</v>
      </c>
      <c r="G24" s="100">
        <v>20327.495289851773</v>
      </c>
      <c r="H24" s="100">
        <v>800.36232843570758</v>
      </c>
      <c r="I24" s="100">
        <v>173.00617328860051</v>
      </c>
      <c r="J24" s="101">
        <v>708.20987248181882</v>
      </c>
    </row>
    <row r="26" spans="1:10" ht="15.75" thickBot="1" x14ac:dyDescent="0.3"/>
    <row r="27" spans="1:10" x14ac:dyDescent="0.25">
      <c r="A27" s="109"/>
      <c r="B27" s="110"/>
      <c r="C27" s="110"/>
      <c r="D27" s="110"/>
      <c r="E27" s="110"/>
      <c r="F27" s="111"/>
    </row>
    <row r="28" spans="1:10" x14ac:dyDescent="0.25">
      <c r="A28" s="112" t="s">
        <v>2172</v>
      </c>
      <c r="B28" s="113" t="s">
        <v>2173</v>
      </c>
      <c r="C28" s="113" t="s">
        <v>2174</v>
      </c>
      <c r="D28" s="114" t="s">
        <v>2182</v>
      </c>
      <c r="E28" s="113" t="s">
        <v>2176</v>
      </c>
      <c r="F28" s="115" t="s">
        <v>456</v>
      </c>
    </row>
    <row r="29" spans="1:10" x14ac:dyDescent="0.25">
      <c r="A29" s="116" t="s">
        <v>460</v>
      </c>
      <c r="B29" s="117">
        <v>18.25063325967</v>
      </c>
      <c r="C29" s="117">
        <v>0.62906177517311246</v>
      </c>
      <c r="D29" s="118">
        <v>6.1726874983127926</v>
      </c>
      <c r="E29" s="117">
        <v>6.8017492734859051</v>
      </c>
      <c r="F29" s="119">
        <v>12.331599473273918</v>
      </c>
    </row>
    <row r="30" spans="1:10" x14ac:dyDescent="0.25">
      <c r="A30" s="116" t="s">
        <v>2179</v>
      </c>
      <c r="B30" s="117">
        <v>25.716147661663001</v>
      </c>
      <c r="C30" s="117">
        <v>0.84621286368276594</v>
      </c>
      <c r="D30" s="118">
        <v>8.1162701247644033</v>
      </c>
      <c r="E30" s="117">
        <v>8.9624829884471691</v>
      </c>
      <c r="F30" s="119">
        <v>17.716654412636892</v>
      </c>
    </row>
    <row r="31" spans="1:10" x14ac:dyDescent="0.25">
      <c r="A31" s="116" t="s">
        <v>1605</v>
      </c>
      <c r="B31" s="117">
        <v>3.9526049207093998</v>
      </c>
      <c r="C31" s="117">
        <v>0.16637085403636967</v>
      </c>
      <c r="D31" s="118">
        <v>2.1268462397219872</v>
      </c>
      <c r="E31" s="117">
        <v>2.2932170937583569</v>
      </c>
      <c r="F31" s="119">
        <v>3.1042555549015911</v>
      </c>
    </row>
    <row r="32" spans="1:10" x14ac:dyDescent="0.25">
      <c r="A32" s="116" t="s">
        <v>1606</v>
      </c>
      <c r="B32" s="117">
        <v>7.6800967567891005</v>
      </c>
      <c r="C32" s="117">
        <v>0.26186775620138342</v>
      </c>
      <c r="D32" s="118">
        <v>2.7313672776423523</v>
      </c>
      <c r="E32" s="117">
        <v>2.9932350338437357</v>
      </c>
      <c r="F32" s="119">
        <v>5.2591710935327418</v>
      </c>
    </row>
    <row r="33" spans="1:6" x14ac:dyDescent="0.25">
      <c r="A33" s="116" t="s">
        <v>1607</v>
      </c>
      <c r="B33" s="117">
        <v>12.692768919461001</v>
      </c>
      <c r="C33" s="117">
        <v>0.37222610989221605</v>
      </c>
      <c r="D33" s="118">
        <v>3.1180291871741819</v>
      </c>
      <c r="E33" s="117">
        <v>3.490255297066398</v>
      </c>
      <c r="F33" s="119">
        <v>8.2057253890593422</v>
      </c>
    </row>
    <row r="34" spans="1:6" x14ac:dyDescent="0.25">
      <c r="A34" s="116" t="s">
        <v>1608</v>
      </c>
      <c r="B34" s="117">
        <v>10.636761767138001</v>
      </c>
      <c r="C34" s="117">
        <v>0.38461852575474681</v>
      </c>
      <c r="D34" s="118">
        <v>3.5983685626309385</v>
      </c>
      <c r="E34" s="117">
        <v>3.9829870883856855</v>
      </c>
      <c r="F34" s="119">
        <v>7.1016400829522093</v>
      </c>
    </row>
    <row r="35" spans="1:6" x14ac:dyDescent="0.25">
      <c r="A35" s="120"/>
      <c r="B35" s="121"/>
      <c r="C35" s="121"/>
      <c r="D35" s="121"/>
      <c r="E35" s="127"/>
      <c r="F35" s="122"/>
    </row>
    <row r="36" spans="1:6" ht="15.75" thickBot="1" x14ac:dyDescent="0.3">
      <c r="A36" s="123" t="s">
        <v>2180</v>
      </c>
      <c r="B36" s="126">
        <f>+B29+B30+B31+B32+B33+B34</f>
        <v>78.929013285430486</v>
      </c>
      <c r="C36" s="126">
        <f>+C29+C30+C31+C32+C33+C34</f>
        <v>2.6603578847405944</v>
      </c>
      <c r="D36" s="124">
        <f>+D29+D30+D31+D32+D33+D34</f>
        <v>25.863568890246654</v>
      </c>
      <c r="E36" s="126">
        <f>+E29+E30+E31+E32+E33+E34</f>
        <v>28.523926774987249</v>
      </c>
      <c r="F36" s="125">
        <f>+F29+F30+F31+F32+F33+F34</f>
        <v>53.719046006356699</v>
      </c>
    </row>
  </sheetData>
  <sheetProtection algorithmName="SHA-512" hashValue="z3kNXemaznaVSydDwoou1H0asv5kcv4cr7yP1mVwcHoHqpDZHzrpg7LFBdGOElwAxMIeDoxnI6dFCBqT2nNoGw==" saltValue="CcuJRzYtYECbrCNHChtbwg==" spinCount="100000" sheet="1" objects="1" scenarios="1"/>
  <mergeCells count="1">
    <mergeCell ref="A5:A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J233"/>
  <sheetViews>
    <sheetView topLeftCell="F1" workbookViewId="0">
      <pane ySplit="2" topLeftCell="A222" activePane="bottomLeft" state="frozen"/>
      <selection pane="bottomLeft" activeCell="H233" sqref="H233:J233"/>
    </sheetView>
  </sheetViews>
  <sheetFormatPr defaultRowHeight="15" outlineLevelRow="2" x14ac:dyDescent="0.25"/>
  <cols>
    <col min="1" max="1" width="19" customWidth="1"/>
    <col min="2" max="2" width="16.85546875" customWidth="1"/>
    <col min="3" max="3" width="58" customWidth="1"/>
    <col min="4" max="4" width="14" customWidth="1"/>
    <col min="5" max="5" width="18.42578125" customWidth="1"/>
    <col min="6" max="6" width="13.42578125" customWidth="1"/>
    <col min="7" max="7" width="82.7109375" customWidth="1"/>
  </cols>
  <sheetData>
    <row r="1" spans="1:10" x14ac:dyDescent="0.25">
      <c r="A1" s="81" t="s">
        <v>1628</v>
      </c>
      <c r="B1" s="81" t="s">
        <v>1768</v>
      </c>
      <c r="C1" s="81"/>
      <c r="D1" s="81"/>
      <c r="E1" s="81"/>
      <c r="F1" s="81"/>
      <c r="G1" s="81"/>
      <c r="H1" s="82"/>
      <c r="I1" s="82"/>
      <c r="J1" s="82"/>
    </row>
    <row r="2" spans="1:10" x14ac:dyDescent="0.25">
      <c r="A2" s="83" t="s">
        <v>1629</v>
      </c>
      <c r="B2" s="83" t="s">
        <v>1769</v>
      </c>
      <c r="C2" s="83" t="s">
        <v>448</v>
      </c>
      <c r="D2" s="83" t="s">
        <v>2186</v>
      </c>
      <c r="E2" s="83" t="s">
        <v>516</v>
      </c>
      <c r="F2" s="83" t="s">
        <v>1770</v>
      </c>
      <c r="G2" s="83" t="s">
        <v>1631</v>
      </c>
      <c r="H2" s="84" t="s">
        <v>0</v>
      </c>
      <c r="I2" s="84" t="s">
        <v>1</v>
      </c>
      <c r="J2" s="84" t="s">
        <v>4</v>
      </c>
    </row>
    <row r="3" spans="1:10" ht="15.75" customHeight="1" outlineLevel="2" x14ac:dyDescent="0.25">
      <c r="A3" s="138" t="s">
        <v>5</v>
      </c>
      <c r="B3" s="138" t="s">
        <v>450</v>
      </c>
      <c r="C3" s="138" t="s">
        <v>2113</v>
      </c>
      <c r="D3" s="138" t="s">
        <v>2189</v>
      </c>
      <c r="E3" s="138" t="s">
        <v>470</v>
      </c>
      <c r="F3" s="139">
        <v>2275001000</v>
      </c>
      <c r="G3" s="138" t="s">
        <v>2190</v>
      </c>
      <c r="H3" s="140">
        <v>5.0422299027137738</v>
      </c>
      <c r="I3" s="140">
        <v>5.3250227357834481</v>
      </c>
      <c r="J3" s="140">
        <v>1.1126139655027472</v>
      </c>
    </row>
    <row r="4" spans="1:10" ht="15.75" customHeight="1" outlineLevel="2" x14ac:dyDescent="0.25">
      <c r="A4" s="138" t="s">
        <v>5</v>
      </c>
      <c r="B4" s="138" t="s">
        <v>450</v>
      </c>
      <c r="C4" s="138" t="s">
        <v>2113</v>
      </c>
      <c r="D4" s="138" t="s">
        <v>2189</v>
      </c>
      <c r="E4" s="138" t="s">
        <v>470</v>
      </c>
      <c r="F4" s="139">
        <v>2275020000</v>
      </c>
      <c r="G4" s="138" t="s">
        <v>2191</v>
      </c>
      <c r="H4" s="140">
        <v>992.81048399897588</v>
      </c>
      <c r="I4" s="140">
        <v>1048.4921357460012</v>
      </c>
      <c r="J4" s="140">
        <v>219.07267834024955</v>
      </c>
    </row>
    <row r="5" spans="1:10" ht="15.75" customHeight="1" outlineLevel="2" x14ac:dyDescent="0.25">
      <c r="A5" s="138" t="s">
        <v>5</v>
      </c>
      <c r="B5" s="138" t="s">
        <v>450</v>
      </c>
      <c r="C5" s="138" t="s">
        <v>2113</v>
      </c>
      <c r="D5" s="138" t="s">
        <v>2189</v>
      </c>
      <c r="E5" s="138" t="s">
        <v>470</v>
      </c>
      <c r="F5" s="139">
        <v>2275050000</v>
      </c>
      <c r="G5" s="138" t="s">
        <v>2192</v>
      </c>
      <c r="H5" s="140">
        <v>60.80470878136201</v>
      </c>
      <c r="I5" s="140">
        <v>64.214933263788595</v>
      </c>
      <c r="J5" s="140">
        <v>13.417112956721766</v>
      </c>
    </row>
    <row r="6" spans="1:10" ht="15.75" customHeight="1" outlineLevel="2" x14ac:dyDescent="0.25">
      <c r="A6" s="138" t="s">
        <v>5</v>
      </c>
      <c r="B6" s="138" t="s">
        <v>450</v>
      </c>
      <c r="C6" s="138" t="s">
        <v>2113</v>
      </c>
      <c r="D6" s="138" t="s">
        <v>2189</v>
      </c>
      <c r="E6" s="138" t="s">
        <v>470</v>
      </c>
      <c r="F6" s="139">
        <v>2275060000</v>
      </c>
      <c r="G6" s="138" t="s">
        <v>2193</v>
      </c>
      <c r="H6" s="140">
        <v>140.94407731694827</v>
      </c>
      <c r="I6" s="140">
        <v>148.84890825442679</v>
      </c>
      <c r="J6" s="140">
        <v>31.100594737525885</v>
      </c>
    </row>
    <row r="7" spans="1:10" ht="15.75" customHeight="1" outlineLevel="2" x14ac:dyDescent="0.25">
      <c r="A7" s="138" t="s">
        <v>5</v>
      </c>
      <c r="B7" s="138" t="s">
        <v>450</v>
      </c>
      <c r="C7" s="138" t="s">
        <v>2113</v>
      </c>
      <c r="D7" s="138" t="s">
        <v>2189</v>
      </c>
      <c r="E7" s="138" t="s">
        <v>470</v>
      </c>
      <c r="F7" s="139">
        <v>2275070000</v>
      </c>
      <c r="G7" s="138" t="s">
        <v>2194</v>
      </c>
      <c r="H7" s="140">
        <v>34.759500000000003</v>
      </c>
      <c r="I7" s="140">
        <v>38.073999999999998</v>
      </c>
      <c r="J7" s="140">
        <v>2.4169999999999998</v>
      </c>
    </row>
    <row r="8" spans="1:10" ht="15.75" customHeight="1" outlineLevel="2" x14ac:dyDescent="0.25">
      <c r="A8" s="138" t="s">
        <v>5</v>
      </c>
      <c r="B8" s="138" t="s">
        <v>450</v>
      </c>
      <c r="C8" s="138" t="s">
        <v>2113</v>
      </c>
      <c r="D8" s="138" t="s">
        <v>2195</v>
      </c>
      <c r="E8" s="138" t="s">
        <v>470</v>
      </c>
      <c r="F8" s="139">
        <v>2810035000</v>
      </c>
      <c r="G8" s="138" t="s">
        <v>2196</v>
      </c>
      <c r="H8" s="140">
        <v>1.677</v>
      </c>
      <c r="I8" s="140">
        <v>5.7000000000000002E-2</v>
      </c>
      <c r="J8" s="140">
        <v>3.31</v>
      </c>
    </row>
    <row r="9" spans="1:10" ht="15.75" customHeight="1" outlineLevel="2" x14ac:dyDescent="0.25">
      <c r="A9" s="138" t="s">
        <v>5</v>
      </c>
      <c r="B9" s="138" t="s">
        <v>450</v>
      </c>
      <c r="C9" s="138" t="s">
        <v>2113</v>
      </c>
      <c r="D9" s="138" t="s">
        <v>2197</v>
      </c>
      <c r="E9" s="138" t="s">
        <v>470</v>
      </c>
      <c r="F9" s="139">
        <v>2201001133</v>
      </c>
      <c r="G9" s="138" t="s">
        <v>2198</v>
      </c>
      <c r="H9" s="140">
        <v>0.94299999999999995</v>
      </c>
      <c r="I9" s="140">
        <v>0.25800000000000001</v>
      </c>
      <c r="J9" s="140">
        <v>1.7999999999999999E-2</v>
      </c>
    </row>
    <row r="10" spans="1:10" ht="15.75" customHeight="1" outlineLevel="2" x14ac:dyDescent="0.25">
      <c r="A10" s="138" t="s">
        <v>5</v>
      </c>
      <c r="B10" s="138" t="s">
        <v>450</v>
      </c>
      <c r="C10" s="138" t="s">
        <v>2113</v>
      </c>
      <c r="D10" s="138" t="s">
        <v>2197</v>
      </c>
      <c r="E10" s="138" t="s">
        <v>470</v>
      </c>
      <c r="F10" s="139">
        <v>2270008005</v>
      </c>
      <c r="G10" s="138" t="s">
        <v>2199</v>
      </c>
      <c r="H10" s="140">
        <v>349.75700000000001</v>
      </c>
      <c r="I10" s="140">
        <v>40.283499999999997</v>
      </c>
      <c r="J10" s="140">
        <v>12.44</v>
      </c>
    </row>
    <row r="11" spans="1:10" ht="15.75" customHeight="1" outlineLevel="2" x14ac:dyDescent="0.25">
      <c r="A11" s="138" t="s">
        <v>5</v>
      </c>
      <c r="B11" s="138" t="s">
        <v>450</v>
      </c>
      <c r="C11" s="138" t="s">
        <v>2113</v>
      </c>
      <c r="D11" s="138" t="s">
        <v>2200</v>
      </c>
      <c r="E11" s="138" t="s">
        <v>2114</v>
      </c>
      <c r="F11" s="139">
        <v>10300503</v>
      </c>
      <c r="G11" s="138" t="s">
        <v>2201</v>
      </c>
      <c r="H11" s="140">
        <v>2.2950000000000002E-2</v>
      </c>
      <c r="I11" s="140">
        <v>9.0950000000000003E-2</v>
      </c>
      <c r="J11" s="140">
        <v>1.6999999999999999E-3</v>
      </c>
    </row>
    <row r="12" spans="1:10" ht="15.75" customHeight="1" outlineLevel="2" x14ac:dyDescent="0.25">
      <c r="A12" s="138" t="s">
        <v>5</v>
      </c>
      <c r="B12" s="138" t="s">
        <v>450</v>
      </c>
      <c r="C12" s="138" t="s">
        <v>2113</v>
      </c>
      <c r="D12" s="138" t="s">
        <v>2200</v>
      </c>
      <c r="E12" s="138" t="s">
        <v>471</v>
      </c>
      <c r="F12" s="139">
        <v>10200502</v>
      </c>
      <c r="G12" s="138" t="s">
        <v>2202</v>
      </c>
      <c r="H12" s="140">
        <v>7.0000000000000001E-3</v>
      </c>
      <c r="I12" s="140">
        <v>2.8049999999999999E-2</v>
      </c>
      <c r="J12" s="140">
        <v>5.0000000000000001E-4</v>
      </c>
    </row>
    <row r="13" spans="1:10" ht="15.75" customHeight="1" outlineLevel="2" x14ac:dyDescent="0.25">
      <c r="A13" s="138" t="s">
        <v>5</v>
      </c>
      <c r="B13" s="138" t="s">
        <v>450</v>
      </c>
      <c r="C13" s="138" t="s">
        <v>2113</v>
      </c>
      <c r="D13" s="138" t="s">
        <v>2200</v>
      </c>
      <c r="E13" s="138" t="s">
        <v>471</v>
      </c>
      <c r="F13" s="139">
        <v>10200602</v>
      </c>
      <c r="G13" s="138" t="s">
        <v>2202</v>
      </c>
      <c r="H13" s="140">
        <v>1.96655</v>
      </c>
      <c r="I13" s="140">
        <v>1.1710499999999999</v>
      </c>
      <c r="J13" s="140">
        <v>0.1295</v>
      </c>
    </row>
    <row r="14" spans="1:10" ht="15.75" customHeight="1" outlineLevel="2" x14ac:dyDescent="0.25">
      <c r="A14" s="138" t="s">
        <v>5</v>
      </c>
      <c r="B14" s="138" t="s">
        <v>450</v>
      </c>
      <c r="C14" s="138" t="s">
        <v>2113</v>
      </c>
      <c r="D14" s="138" t="s">
        <v>2200</v>
      </c>
      <c r="E14" s="138" t="s">
        <v>472</v>
      </c>
      <c r="F14" s="139">
        <v>10200502</v>
      </c>
      <c r="G14" s="138" t="s">
        <v>2202</v>
      </c>
      <c r="H14" s="140">
        <v>7.0000000000000001E-3</v>
      </c>
      <c r="I14" s="140">
        <v>2.8049999999999999E-2</v>
      </c>
      <c r="J14" s="140">
        <v>5.0000000000000001E-4</v>
      </c>
    </row>
    <row r="15" spans="1:10" ht="15.75" customHeight="1" outlineLevel="2" x14ac:dyDescent="0.25">
      <c r="A15" s="138" t="s">
        <v>5</v>
      </c>
      <c r="B15" s="138" t="s">
        <v>450</v>
      </c>
      <c r="C15" s="138" t="s">
        <v>2113</v>
      </c>
      <c r="D15" s="138" t="s">
        <v>2200</v>
      </c>
      <c r="E15" s="138" t="s">
        <v>472</v>
      </c>
      <c r="F15" s="139">
        <v>10200602</v>
      </c>
      <c r="G15" s="138" t="s">
        <v>2202</v>
      </c>
      <c r="H15" s="140">
        <v>1.96655</v>
      </c>
      <c r="I15" s="140">
        <v>1.1710499999999999</v>
      </c>
      <c r="J15" s="140">
        <v>0.1295</v>
      </c>
    </row>
    <row r="16" spans="1:10" ht="15.75" customHeight="1" outlineLevel="2" x14ac:dyDescent="0.25">
      <c r="A16" s="138" t="s">
        <v>5</v>
      </c>
      <c r="B16" s="138" t="s">
        <v>450</v>
      </c>
      <c r="C16" s="138" t="s">
        <v>2113</v>
      </c>
      <c r="D16" s="138" t="s">
        <v>2200</v>
      </c>
      <c r="E16" s="138" t="s">
        <v>473</v>
      </c>
      <c r="F16" s="139">
        <v>10200502</v>
      </c>
      <c r="G16" s="138" t="s">
        <v>2202</v>
      </c>
      <c r="H16" s="140">
        <v>3.2000000000000002E-3</v>
      </c>
      <c r="I16" s="140">
        <v>1.2749999999999999E-2</v>
      </c>
      <c r="J16" s="140">
        <v>2.0000000000000001E-4</v>
      </c>
    </row>
    <row r="17" spans="1:10" ht="15.75" customHeight="1" outlineLevel="2" x14ac:dyDescent="0.25">
      <c r="A17" s="138" t="s">
        <v>5</v>
      </c>
      <c r="B17" s="138" t="s">
        <v>450</v>
      </c>
      <c r="C17" s="138" t="s">
        <v>2113</v>
      </c>
      <c r="D17" s="138" t="s">
        <v>2200</v>
      </c>
      <c r="E17" s="138" t="s">
        <v>473</v>
      </c>
      <c r="F17" s="139">
        <v>10200602</v>
      </c>
      <c r="G17" s="138" t="s">
        <v>2202</v>
      </c>
      <c r="H17" s="140">
        <v>0.89354999999999996</v>
      </c>
      <c r="I17" s="140">
        <v>0.53280000000000005</v>
      </c>
      <c r="J17" s="140">
        <v>5.9200000000000003E-2</v>
      </c>
    </row>
    <row r="18" spans="1:10" ht="15.75" customHeight="1" outlineLevel="2" x14ac:dyDescent="0.25">
      <c r="A18" s="138" t="s">
        <v>5</v>
      </c>
      <c r="B18" s="138" t="s">
        <v>450</v>
      </c>
      <c r="C18" s="138" t="s">
        <v>2113</v>
      </c>
      <c r="D18" s="138" t="s">
        <v>2200</v>
      </c>
      <c r="E18" s="138" t="s">
        <v>2115</v>
      </c>
      <c r="F18" s="139">
        <v>10200603</v>
      </c>
      <c r="G18" s="138" t="s">
        <v>2203</v>
      </c>
      <c r="H18" s="140">
        <v>5.0000000000000004E-6</v>
      </c>
      <c r="I18" s="140">
        <v>5.0000000000000002E-5</v>
      </c>
      <c r="J18" s="141"/>
    </row>
    <row r="19" spans="1:10" ht="15.75" customHeight="1" outlineLevel="2" x14ac:dyDescent="0.25">
      <c r="A19" s="138" t="s">
        <v>5</v>
      </c>
      <c r="B19" s="138" t="s">
        <v>450</v>
      </c>
      <c r="C19" s="138" t="s">
        <v>2113</v>
      </c>
      <c r="D19" s="138" t="s">
        <v>2200</v>
      </c>
      <c r="E19" s="138" t="s">
        <v>2116</v>
      </c>
      <c r="F19" s="139">
        <v>10200603</v>
      </c>
      <c r="G19" s="138" t="s">
        <v>2203</v>
      </c>
      <c r="H19" s="140">
        <v>5.0000000000000004E-6</v>
      </c>
      <c r="I19" s="140">
        <v>5.0000000000000002E-5</v>
      </c>
      <c r="J19" s="141"/>
    </row>
    <row r="20" spans="1:10" ht="15.75" customHeight="1" outlineLevel="2" x14ac:dyDescent="0.25">
      <c r="A20" s="138" t="s">
        <v>5</v>
      </c>
      <c r="B20" s="138" t="s">
        <v>450</v>
      </c>
      <c r="C20" s="138" t="s">
        <v>2113</v>
      </c>
      <c r="D20" s="138" t="s">
        <v>2200</v>
      </c>
      <c r="E20" s="138" t="s">
        <v>2117</v>
      </c>
      <c r="F20" s="139">
        <v>10200603</v>
      </c>
      <c r="G20" s="138" t="s">
        <v>2203</v>
      </c>
      <c r="H20" s="140">
        <v>0.28910000000000002</v>
      </c>
      <c r="I20" s="140">
        <v>0.17150000000000001</v>
      </c>
      <c r="J20" s="140">
        <v>1.9599999999999999E-2</v>
      </c>
    </row>
    <row r="21" spans="1:10" ht="15.75" customHeight="1" outlineLevel="2" x14ac:dyDescent="0.25">
      <c r="A21" s="138" t="s">
        <v>5</v>
      </c>
      <c r="B21" s="138" t="s">
        <v>450</v>
      </c>
      <c r="C21" s="138" t="s">
        <v>2113</v>
      </c>
      <c r="D21" s="138" t="s">
        <v>2200</v>
      </c>
      <c r="E21" s="138" t="s">
        <v>2118</v>
      </c>
      <c r="F21" s="139">
        <v>10200603</v>
      </c>
      <c r="G21" s="138" t="s">
        <v>2203</v>
      </c>
      <c r="H21" s="140">
        <v>0.28910000000000002</v>
      </c>
      <c r="I21" s="140">
        <v>0.17150000000000001</v>
      </c>
      <c r="J21" s="140">
        <v>1.9599999999999999E-2</v>
      </c>
    </row>
    <row r="22" spans="1:10" ht="15.75" customHeight="1" outlineLevel="2" x14ac:dyDescent="0.25">
      <c r="A22" s="138" t="s">
        <v>5</v>
      </c>
      <c r="B22" s="138" t="s">
        <v>450</v>
      </c>
      <c r="C22" s="138" t="s">
        <v>2113</v>
      </c>
      <c r="D22" s="138" t="s">
        <v>2200</v>
      </c>
      <c r="E22" s="138" t="s">
        <v>2119</v>
      </c>
      <c r="F22" s="139">
        <v>10200603</v>
      </c>
      <c r="G22" s="138" t="s">
        <v>2203</v>
      </c>
      <c r="H22" s="140">
        <v>0.28910000000000002</v>
      </c>
      <c r="I22" s="140">
        <v>0.17150000000000001</v>
      </c>
      <c r="J22" s="140">
        <v>1.9599999999999999E-2</v>
      </c>
    </row>
    <row r="23" spans="1:10" ht="15.75" customHeight="1" outlineLevel="2" x14ac:dyDescent="0.25">
      <c r="A23" s="138" t="s">
        <v>5</v>
      </c>
      <c r="B23" s="138" t="s">
        <v>450</v>
      </c>
      <c r="C23" s="138" t="s">
        <v>2113</v>
      </c>
      <c r="D23" s="138" t="s">
        <v>2200</v>
      </c>
      <c r="E23" s="138" t="s">
        <v>2120</v>
      </c>
      <c r="F23" s="139">
        <v>10200603</v>
      </c>
      <c r="G23" s="138" t="s">
        <v>2203</v>
      </c>
      <c r="H23" s="140">
        <v>0.28910000000000002</v>
      </c>
      <c r="I23" s="140">
        <v>0.17150000000000001</v>
      </c>
      <c r="J23" s="140">
        <v>1.9599999999999999E-2</v>
      </c>
    </row>
    <row r="24" spans="1:10" ht="15.75" customHeight="1" outlineLevel="2" x14ac:dyDescent="0.25">
      <c r="A24" s="138" t="s">
        <v>5</v>
      </c>
      <c r="B24" s="138" t="s">
        <v>450</v>
      </c>
      <c r="C24" s="138" t="s">
        <v>2113</v>
      </c>
      <c r="D24" s="138" t="s">
        <v>2200</v>
      </c>
      <c r="E24" s="138" t="s">
        <v>2121</v>
      </c>
      <c r="F24" s="139">
        <v>10300603</v>
      </c>
      <c r="G24" s="138" t="s">
        <v>2201</v>
      </c>
      <c r="H24" s="140">
        <v>5.0999999999999997E-2</v>
      </c>
      <c r="I24" s="140">
        <v>3.0599999999999999E-2</v>
      </c>
      <c r="J24" s="140">
        <v>2.5500000000000002E-3</v>
      </c>
    </row>
    <row r="25" spans="1:10" ht="15.75" customHeight="1" outlineLevel="2" x14ac:dyDescent="0.25">
      <c r="A25" s="138" t="s">
        <v>5</v>
      </c>
      <c r="B25" s="138" t="s">
        <v>450</v>
      </c>
      <c r="C25" s="138" t="s">
        <v>2113</v>
      </c>
      <c r="D25" s="138" t="s">
        <v>2200</v>
      </c>
      <c r="E25" s="138" t="s">
        <v>2122</v>
      </c>
      <c r="F25" s="139">
        <v>10300603</v>
      </c>
      <c r="G25" s="138" t="s">
        <v>2201</v>
      </c>
      <c r="H25" s="140">
        <v>0.13109999999999999</v>
      </c>
      <c r="I25" s="140">
        <v>7.9350000000000004E-2</v>
      </c>
      <c r="J25" s="140">
        <v>1.035E-2</v>
      </c>
    </row>
    <row r="26" spans="1:10" ht="15.75" customHeight="1" outlineLevel="2" x14ac:dyDescent="0.25">
      <c r="A26" s="138" t="s">
        <v>5</v>
      </c>
      <c r="B26" s="138" t="s">
        <v>450</v>
      </c>
      <c r="C26" s="138" t="s">
        <v>2113</v>
      </c>
      <c r="D26" s="138" t="s">
        <v>2200</v>
      </c>
      <c r="E26" s="138" t="s">
        <v>2123</v>
      </c>
      <c r="F26" s="139">
        <v>10300603</v>
      </c>
      <c r="G26" s="138" t="s">
        <v>2201</v>
      </c>
      <c r="H26" s="140">
        <v>5.04E-2</v>
      </c>
      <c r="I26" s="140">
        <v>5.04E-2</v>
      </c>
      <c r="J26" s="140">
        <v>4.1999999999999997E-3</v>
      </c>
    </row>
    <row r="27" spans="1:10" ht="15.75" customHeight="1" outlineLevel="2" x14ac:dyDescent="0.25">
      <c r="A27" s="138" t="s">
        <v>5</v>
      </c>
      <c r="B27" s="138" t="s">
        <v>450</v>
      </c>
      <c r="C27" s="138" t="s">
        <v>2113</v>
      </c>
      <c r="D27" s="138" t="s">
        <v>2200</v>
      </c>
      <c r="E27" s="138" t="s">
        <v>474</v>
      </c>
      <c r="F27" s="139">
        <v>40600601</v>
      </c>
      <c r="G27" s="138" t="s">
        <v>2204</v>
      </c>
      <c r="H27" s="141"/>
      <c r="I27" s="141"/>
      <c r="J27" s="140">
        <v>1.0037499999999999</v>
      </c>
    </row>
    <row r="28" spans="1:10" ht="15.75" customHeight="1" outlineLevel="2" x14ac:dyDescent="0.25">
      <c r="A28" s="138" t="s">
        <v>5</v>
      </c>
      <c r="B28" s="138" t="s">
        <v>450</v>
      </c>
      <c r="C28" s="138" t="s">
        <v>2113</v>
      </c>
      <c r="D28" s="138" t="s">
        <v>2200</v>
      </c>
      <c r="E28" s="138" t="s">
        <v>475</v>
      </c>
      <c r="F28" s="139">
        <v>20300101</v>
      </c>
      <c r="G28" s="138" t="s">
        <v>2205</v>
      </c>
      <c r="H28" s="140">
        <v>0.18</v>
      </c>
      <c r="I28" s="140">
        <v>0.68400000000000005</v>
      </c>
      <c r="J28" s="140">
        <v>1.0800000000000001E-2</v>
      </c>
    </row>
    <row r="29" spans="1:10" ht="15.75" customHeight="1" outlineLevel="2" x14ac:dyDescent="0.25">
      <c r="A29" s="138" t="s">
        <v>5</v>
      </c>
      <c r="B29" s="138" t="s">
        <v>450</v>
      </c>
      <c r="C29" s="138" t="s">
        <v>2113</v>
      </c>
      <c r="D29" s="138" t="s">
        <v>2200</v>
      </c>
      <c r="E29" s="138" t="s">
        <v>476</v>
      </c>
      <c r="F29" s="139">
        <v>20300101</v>
      </c>
      <c r="G29" s="138" t="s">
        <v>2205</v>
      </c>
      <c r="H29" s="140">
        <v>0.11840000000000001</v>
      </c>
      <c r="I29" s="140">
        <v>0.44479999999999997</v>
      </c>
      <c r="J29" s="140">
        <v>1.2800000000000001E-2</v>
      </c>
    </row>
    <row r="30" spans="1:10" ht="15.75" customHeight="1" outlineLevel="2" x14ac:dyDescent="0.25">
      <c r="A30" s="138" t="s">
        <v>5</v>
      </c>
      <c r="B30" s="138" t="s">
        <v>450</v>
      </c>
      <c r="C30" s="138" t="s">
        <v>2113</v>
      </c>
      <c r="D30" s="138" t="s">
        <v>2200</v>
      </c>
      <c r="E30" s="138" t="s">
        <v>477</v>
      </c>
      <c r="F30" s="139">
        <v>20300101</v>
      </c>
      <c r="G30" s="138" t="s">
        <v>2205</v>
      </c>
      <c r="H30" s="140">
        <v>8.6400000000000005E-2</v>
      </c>
      <c r="I30" s="140">
        <v>0.32640000000000002</v>
      </c>
      <c r="J30" s="140">
        <v>6.4000000000000003E-3</v>
      </c>
    </row>
    <row r="31" spans="1:10" ht="15.75" customHeight="1" outlineLevel="2" x14ac:dyDescent="0.25">
      <c r="A31" s="138" t="s">
        <v>5</v>
      </c>
      <c r="B31" s="138" t="s">
        <v>450</v>
      </c>
      <c r="C31" s="138" t="s">
        <v>2113</v>
      </c>
      <c r="D31" s="138" t="s">
        <v>2200</v>
      </c>
      <c r="E31" s="138" t="s">
        <v>478</v>
      </c>
      <c r="F31" s="139">
        <v>20300101</v>
      </c>
      <c r="G31" s="138" t="s">
        <v>2205</v>
      </c>
      <c r="H31" s="140">
        <v>0.29120000000000001</v>
      </c>
      <c r="I31" s="140">
        <v>1.0975999999999999</v>
      </c>
      <c r="J31" s="140">
        <v>2.8799999999999999E-2</v>
      </c>
    </row>
    <row r="32" spans="1:10" ht="15.75" customHeight="1" outlineLevel="2" x14ac:dyDescent="0.25">
      <c r="A32" s="138" t="s">
        <v>5</v>
      </c>
      <c r="B32" s="138" t="s">
        <v>450</v>
      </c>
      <c r="C32" s="138" t="s">
        <v>2113</v>
      </c>
      <c r="D32" s="138" t="s">
        <v>2200</v>
      </c>
      <c r="E32" s="138" t="s">
        <v>479</v>
      </c>
      <c r="F32" s="139">
        <v>20300101</v>
      </c>
      <c r="G32" s="138" t="s">
        <v>2205</v>
      </c>
      <c r="H32" s="140">
        <v>7.3599999999999999E-2</v>
      </c>
      <c r="I32" s="140">
        <v>0.3392</v>
      </c>
      <c r="J32" s="140">
        <v>2.5600000000000001E-2</v>
      </c>
    </row>
    <row r="33" spans="1:10" ht="15.75" customHeight="1" outlineLevel="2" x14ac:dyDescent="0.25">
      <c r="A33" s="138" t="s">
        <v>5</v>
      </c>
      <c r="B33" s="138" t="s">
        <v>450</v>
      </c>
      <c r="C33" s="138" t="s">
        <v>2113</v>
      </c>
      <c r="D33" s="138" t="s">
        <v>2200</v>
      </c>
      <c r="E33" s="138" t="s">
        <v>480</v>
      </c>
      <c r="F33" s="139">
        <v>20300101</v>
      </c>
      <c r="G33" s="138" t="s">
        <v>2205</v>
      </c>
      <c r="H33" s="140">
        <v>0.13439999999999999</v>
      </c>
      <c r="I33" s="140">
        <v>0.50560000000000005</v>
      </c>
      <c r="J33" s="140">
        <v>1.2800000000000001E-2</v>
      </c>
    </row>
    <row r="34" spans="1:10" ht="15.75" customHeight="1" outlineLevel="2" x14ac:dyDescent="0.25">
      <c r="A34" s="138" t="s">
        <v>5</v>
      </c>
      <c r="B34" s="138" t="s">
        <v>450</v>
      </c>
      <c r="C34" s="138" t="s">
        <v>2113</v>
      </c>
      <c r="D34" s="138" t="s">
        <v>2200</v>
      </c>
      <c r="E34" s="138" t="s">
        <v>481</v>
      </c>
      <c r="F34" s="139">
        <v>20300101</v>
      </c>
      <c r="G34" s="138" t="s">
        <v>2205</v>
      </c>
      <c r="H34" s="140">
        <v>5.7599999999999998E-2</v>
      </c>
      <c r="I34" s="140">
        <v>0.21759999999999999</v>
      </c>
      <c r="J34" s="140">
        <v>6.4000000000000003E-3</v>
      </c>
    </row>
    <row r="35" spans="1:10" ht="15.75" customHeight="1" outlineLevel="2" x14ac:dyDescent="0.25">
      <c r="A35" s="138" t="s">
        <v>5</v>
      </c>
      <c r="B35" s="138" t="s">
        <v>450</v>
      </c>
      <c r="C35" s="138" t="s">
        <v>2113</v>
      </c>
      <c r="D35" s="138" t="s">
        <v>2200</v>
      </c>
      <c r="E35" s="138" t="s">
        <v>482</v>
      </c>
      <c r="F35" s="139">
        <v>20300101</v>
      </c>
      <c r="G35" s="138" t="s">
        <v>2205</v>
      </c>
      <c r="H35" s="140">
        <v>9.9199999999999997E-2</v>
      </c>
      <c r="I35" s="140">
        <v>0.37440000000000001</v>
      </c>
      <c r="J35" s="140">
        <v>9.5999999999999992E-3</v>
      </c>
    </row>
    <row r="36" spans="1:10" ht="15.75" customHeight="1" outlineLevel="2" x14ac:dyDescent="0.25">
      <c r="A36" s="138" t="s">
        <v>5</v>
      </c>
      <c r="B36" s="138" t="s">
        <v>450</v>
      </c>
      <c r="C36" s="138" t="s">
        <v>2113</v>
      </c>
      <c r="D36" s="138" t="s">
        <v>2200</v>
      </c>
      <c r="E36" s="138" t="s">
        <v>483</v>
      </c>
      <c r="F36" s="139">
        <v>20300101</v>
      </c>
      <c r="G36" s="138" t="s">
        <v>2205</v>
      </c>
      <c r="H36" s="140">
        <v>0.16639999999999999</v>
      </c>
      <c r="I36" s="140">
        <v>0.62080000000000002</v>
      </c>
      <c r="J36" s="140">
        <v>1.6E-2</v>
      </c>
    </row>
    <row r="37" spans="1:10" ht="15.75" customHeight="1" outlineLevel="2" x14ac:dyDescent="0.25">
      <c r="A37" s="138" t="s">
        <v>5</v>
      </c>
      <c r="B37" s="138" t="s">
        <v>450</v>
      </c>
      <c r="C37" s="138" t="s">
        <v>2113</v>
      </c>
      <c r="D37" s="138" t="s">
        <v>2200</v>
      </c>
      <c r="E37" s="138" t="s">
        <v>2124</v>
      </c>
      <c r="F37" s="139">
        <v>20300101</v>
      </c>
      <c r="G37" s="138" t="s">
        <v>2205</v>
      </c>
      <c r="H37" s="140">
        <v>0.36480000000000001</v>
      </c>
      <c r="I37" s="140">
        <v>1.3695999999999999</v>
      </c>
      <c r="J37" s="140">
        <v>3.5200000000000002E-2</v>
      </c>
    </row>
    <row r="38" spans="1:10" ht="15.75" customHeight="1" outlineLevel="2" x14ac:dyDescent="0.25">
      <c r="A38" s="138" t="s">
        <v>5</v>
      </c>
      <c r="B38" s="138" t="s">
        <v>450</v>
      </c>
      <c r="C38" s="138" t="s">
        <v>2113</v>
      </c>
      <c r="D38" s="138" t="s">
        <v>2200</v>
      </c>
      <c r="E38" s="138" t="s">
        <v>2125</v>
      </c>
      <c r="F38" s="139">
        <v>20300101</v>
      </c>
      <c r="G38" s="138" t="s">
        <v>2205</v>
      </c>
      <c r="H38" s="140">
        <v>5.9700000000000003E-2</v>
      </c>
      <c r="I38" s="140">
        <v>0.22470000000000001</v>
      </c>
      <c r="J38" s="140">
        <v>5.7000000000000002E-3</v>
      </c>
    </row>
    <row r="39" spans="1:10" ht="15.75" customHeight="1" outlineLevel="2" x14ac:dyDescent="0.25">
      <c r="A39" s="138" t="s">
        <v>5</v>
      </c>
      <c r="B39" s="138" t="s">
        <v>450</v>
      </c>
      <c r="C39" s="138" t="s">
        <v>2113</v>
      </c>
      <c r="D39" s="138" t="s">
        <v>2200</v>
      </c>
      <c r="E39" s="138" t="s">
        <v>2126</v>
      </c>
      <c r="F39" s="139">
        <v>20100102</v>
      </c>
      <c r="G39" s="138" t="s">
        <v>2206</v>
      </c>
      <c r="H39" s="140">
        <v>0.24</v>
      </c>
      <c r="I39" s="140">
        <v>0.90880000000000005</v>
      </c>
      <c r="J39" s="140">
        <v>2.24E-2</v>
      </c>
    </row>
    <row r="40" spans="1:10" ht="15.75" customHeight="1" outlineLevel="2" x14ac:dyDescent="0.25">
      <c r="A40" s="138" t="s">
        <v>5</v>
      </c>
      <c r="B40" s="138" t="s">
        <v>450</v>
      </c>
      <c r="C40" s="138" t="s">
        <v>2113</v>
      </c>
      <c r="D40" s="138" t="s">
        <v>2200</v>
      </c>
      <c r="E40" s="138" t="s">
        <v>2127</v>
      </c>
      <c r="F40" s="139">
        <v>20100102</v>
      </c>
      <c r="G40" s="138" t="s">
        <v>2206</v>
      </c>
      <c r="H40" s="140">
        <v>2.6700000000000002E-2</v>
      </c>
      <c r="I40" s="140">
        <v>0.1011</v>
      </c>
      <c r="J40" s="140">
        <v>2.7000000000000001E-3</v>
      </c>
    </row>
    <row r="41" spans="1:10" ht="15.75" customHeight="1" outlineLevel="1" x14ac:dyDescent="0.25">
      <c r="A41" s="142" t="s">
        <v>1639</v>
      </c>
      <c r="B41" s="138"/>
      <c r="C41" s="138"/>
      <c r="D41" s="138"/>
      <c r="E41" s="138"/>
      <c r="F41" s="139"/>
      <c r="G41" s="138"/>
      <c r="H41" s="140">
        <f>SUBTOTAL(9,H3:H40)</f>
        <v>1594.8921100000005</v>
      </c>
      <c r="I41" s="140">
        <f>SUBTOTAL(9,I3:I40)</f>
        <v>1356.6492499999995</v>
      </c>
      <c r="J41" s="140">
        <f>SUBTOTAL(9,J3:J40)</f>
        <v>284.50355000000008</v>
      </c>
    </row>
    <row r="42" spans="1:10" ht="15.75" customHeight="1" outlineLevel="2" x14ac:dyDescent="0.25">
      <c r="A42" s="138" t="s">
        <v>15</v>
      </c>
      <c r="B42" s="138" t="s">
        <v>452</v>
      </c>
      <c r="C42" s="138" t="s">
        <v>2128</v>
      </c>
      <c r="D42" s="138" t="s">
        <v>2200</v>
      </c>
      <c r="E42" s="138" t="s">
        <v>484</v>
      </c>
      <c r="F42" s="139">
        <v>10300503</v>
      </c>
      <c r="G42" s="138" t="s">
        <v>2201</v>
      </c>
      <c r="H42" s="140">
        <v>1.06288</v>
      </c>
      <c r="I42" s="140">
        <v>3.7300900000000001</v>
      </c>
      <c r="J42" s="140">
        <v>7.1889999999999996E-2</v>
      </c>
    </row>
    <row r="43" spans="1:10" ht="15.75" customHeight="1" outlineLevel="2" x14ac:dyDescent="0.25">
      <c r="A43" s="138" t="s">
        <v>15</v>
      </c>
      <c r="B43" s="138" t="s">
        <v>452</v>
      </c>
      <c r="C43" s="138" t="s">
        <v>2128</v>
      </c>
      <c r="D43" s="138" t="s">
        <v>2200</v>
      </c>
      <c r="E43" s="138" t="s">
        <v>485</v>
      </c>
      <c r="F43" s="139">
        <v>10300503</v>
      </c>
      <c r="G43" s="138" t="s">
        <v>2201</v>
      </c>
      <c r="H43" s="140">
        <v>2.2749999999999999E-2</v>
      </c>
      <c r="I43" s="140">
        <v>0.10556</v>
      </c>
      <c r="J43" s="140">
        <v>1.82E-3</v>
      </c>
    </row>
    <row r="44" spans="1:10" ht="15.75" customHeight="1" outlineLevel="2" x14ac:dyDescent="0.25">
      <c r="A44" s="138" t="s">
        <v>15</v>
      </c>
      <c r="B44" s="138" t="s">
        <v>452</v>
      </c>
      <c r="C44" s="138" t="s">
        <v>2128</v>
      </c>
      <c r="D44" s="138" t="s">
        <v>2200</v>
      </c>
      <c r="E44" s="138" t="s">
        <v>2129</v>
      </c>
      <c r="F44" s="139">
        <v>10300503</v>
      </c>
      <c r="G44" s="138" t="s">
        <v>2201</v>
      </c>
      <c r="H44" s="140">
        <v>2.555E-2</v>
      </c>
      <c r="I44" s="140">
        <v>8.5775000000000004E-2</v>
      </c>
      <c r="J44" s="140">
        <v>1.825E-3</v>
      </c>
    </row>
    <row r="45" spans="1:10" ht="15.75" customHeight="1" outlineLevel="2" x14ac:dyDescent="0.25">
      <c r="A45" s="138" t="s">
        <v>15</v>
      </c>
      <c r="B45" s="138" t="s">
        <v>452</v>
      </c>
      <c r="C45" s="138" t="s">
        <v>2128</v>
      </c>
      <c r="D45" s="138" t="s">
        <v>2200</v>
      </c>
      <c r="E45" s="138" t="s">
        <v>2169</v>
      </c>
      <c r="F45" s="139">
        <v>10300503</v>
      </c>
      <c r="G45" s="138" t="s">
        <v>2201</v>
      </c>
      <c r="H45" s="141"/>
      <c r="I45" s="141"/>
      <c r="J45" s="140">
        <v>1.825E-3</v>
      </c>
    </row>
    <row r="46" spans="1:10" ht="15.75" customHeight="1" outlineLevel="2" x14ac:dyDescent="0.25">
      <c r="A46" s="138" t="s">
        <v>15</v>
      </c>
      <c r="B46" s="138" t="s">
        <v>452</v>
      </c>
      <c r="C46" s="138" t="s">
        <v>2128</v>
      </c>
      <c r="D46" s="138" t="s">
        <v>2200</v>
      </c>
      <c r="E46" s="138" t="s">
        <v>2163</v>
      </c>
      <c r="F46" s="139">
        <v>10300503</v>
      </c>
      <c r="G46" s="138" t="s">
        <v>2201</v>
      </c>
      <c r="H46" s="141"/>
      <c r="I46" s="140">
        <v>6.2050000000000001E-2</v>
      </c>
      <c r="J46" s="141"/>
    </row>
    <row r="47" spans="1:10" ht="15.75" customHeight="1" outlineLevel="2" x14ac:dyDescent="0.25">
      <c r="A47" s="138" t="s">
        <v>15</v>
      </c>
      <c r="B47" s="138" t="s">
        <v>452</v>
      </c>
      <c r="C47" s="138" t="s">
        <v>2128</v>
      </c>
      <c r="D47" s="138" t="s">
        <v>2200</v>
      </c>
      <c r="E47" s="138" t="s">
        <v>486</v>
      </c>
      <c r="F47" s="139">
        <v>10300602</v>
      </c>
      <c r="G47" s="138" t="s">
        <v>2201</v>
      </c>
      <c r="H47" s="140">
        <v>1.99655</v>
      </c>
      <c r="I47" s="140">
        <v>2.0786750000000001</v>
      </c>
      <c r="J47" s="140">
        <v>0.13139999999999999</v>
      </c>
    </row>
    <row r="48" spans="1:10" ht="15.75" customHeight="1" outlineLevel="2" x14ac:dyDescent="0.25">
      <c r="A48" s="138" t="s">
        <v>15</v>
      </c>
      <c r="B48" s="138" t="s">
        <v>452</v>
      </c>
      <c r="C48" s="138" t="s">
        <v>2128</v>
      </c>
      <c r="D48" s="138" t="s">
        <v>2200</v>
      </c>
      <c r="E48" s="138" t="s">
        <v>487</v>
      </c>
      <c r="F48" s="139">
        <v>10300602</v>
      </c>
      <c r="G48" s="138" t="s">
        <v>2201</v>
      </c>
      <c r="H48" s="140">
        <v>1.99655</v>
      </c>
      <c r="I48" s="140">
        <v>2.0786750000000001</v>
      </c>
      <c r="J48" s="140">
        <v>0.13139999999999999</v>
      </c>
    </row>
    <row r="49" spans="1:10" ht="15.75" customHeight="1" outlineLevel="2" x14ac:dyDescent="0.25">
      <c r="A49" s="138" t="s">
        <v>15</v>
      </c>
      <c r="B49" s="138" t="s">
        <v>452</v>
      </c>
      <c r="C49" s="138" t="s">
        <v>2128</v>
      </c>
      <c r="D49" s="138" t="s">
        <v>2200</v>
      </c>
      <c r="E49" s="138" t="s">
        <v>488</v>
      </c>
      <c r="F49" s="139">
        <v>10300602</v>
      </c>
      <c r="G49" s="138" t="s">
        <v>2201</v>
      </c>
      <c r="H49" s="140">
        <v>1.99655</v>
      </c>
      <c r="I49" s="140">
        <v>2.0786750000000001</v>
      </c>
      <c r="J49" s="140">
        <v>0.13139999999999999</v>
      </c>
    </row>
    <row r="50" spans="1:10" ht="15.75" customHeight="1" outlineLevel="2" x14ac:dyDescent="0.25">
      <c r="A50" s="138" t="s">
        <v>15</v>
      </c>
      <c r="B50" s="138" t="s">
        <v>452</v>
      </c>
      <c r="C50" s="138" t="s">
        <v>2128</v>
      </c>
      <c r="D50" s="138" t="s">
        <v>2200</v>
      </c>
      <c r="E50" s="138" t="s">
        <v>489</v>
      </c>
      <c r="F50" s="139">
        <v>10300602</v>
      </c>
      <c r="G50" s="138" t="s">
        <v>2201</v>
      </c>
      <c r="H50" s="140">
        <v>0.98367499999999997</v>
      </c>
      <c r="I50" s="140">
        <v>0.93440000000000001</v>
      </c>
      <c r="J50" s="140">
        <v>6.3875000000000001E-2</v>
      </c>
    </row>
    <row r="51" spans="1:10" ht="15.75" customHeight="1" outlineLevel="2" x14ac:dyDescent="0.25">
      <c r="A51" s="138" t="s">
        <v>15</v>
      </c>
      <c r="B51" s="138" t="s">
        <v>452</v>
      </c>
      <c r="C51" s="138" t="s">
        <v>2128</v>
      </c>
      <c r="D51" s="138" t="s">
        <v>2200</v>
      </c>
      <c r="E51" s="138" t="s">
        <v>490</v>
      </c>
      <c r="F51" s="139">
        <v>10300602</v>
      </c>
      <c r="G51" s="138" t="s">
        <v>2201</v>
      </c>
      <c r="H51" s="140">
        <v>0.98367499999999997</v>
      </c>
      <c r="I51" s="140">
        <v>0.93440000000000001</v>
      </c>
      <c r="J51" s="140">
        <v>6.3875000000000001E-2</v>
      </c>
    </row>
    <row r="52" spans="1:10" ht="15.75" customHeight="1" outlineLevel="2" x14ac:dyDescent="0.25">
      <c r="A52" s="138" t="s">
        <v>15</v>
      </c>
      <c r="B52" s="138" t="s">
        <v>452</v>
      </c>
      <c r="C52" s="138" t="s">
        <v>2128</v>
      </c>
      <c r="D52" s="138" t="s">
        <v>2200</v>
      </c>
      <c r="E52" s="138" t="s">
        <v>491</v>
      </c>
      <c r="F52" s="139">
        <v>10300503</v>
      </c>
      <c r="G52" s="138" t="s">
        <v>2201</v>
      </c>
      <c r="H52" s="140">
        <v>0.12376</v>
      </c>
      <c r="I52" s="141"/>
      <c r="J52" s="140">
        <v>8.1899999999999994E-3</v>
      </c>
    </row>
    <row r="53" spans="1:10" ht="15.75" customHeight="1" outlineLevel="2" x14ac:dyDescent="0.25">
      <c r="A53" s="138" t="s">
        <v>15</v>
      </c>
      <c r="B53" s="138" t="s">
        <v>452</v>
      </c>
      <c r="C53" s="138" t="s">
        <v>2128</v>
      </c>
      <c r="D53" s="138" t="s">
        <v>2200</v>
      </c>
      <c r="E53" s="138" t="s">
        <v>491</v>
      </c>
      <c r="F53" s="139">
        <v>10300603</v>
      </c>
      <c r="G53" s="138" t="s">
        <v>2201</v>
      </c>
      <c r="H53" s="140">
        <v>2.7545700000000002</v>
      </c>
      <c r="I53" s="140">
        <v>2.44062</v>
      </c>
      <c r="J53" s="140">
        <v>0.18018000000000001</v>
      </c>
    </row>
    <row r="54" spans="1:10" ht="15.75" customHeight="1" outlineLevel="2" x14ac:dyDescent="0.25">
      <c r="A54" s="138" t="s">
        <v>15</v>
      </c>
      <c r="B54" s="138" t="s">
        <v>452</v>
      </c>
      <c r="C54" s="138" t="s">
        <v>2128</v>
      </c>
      <c r="D54" s="138" t="s">
        <v>2200</v>
      </c>
      <c r="E54" s="138" t="s">
        <v>492</v>
      </c>
      <c r="F54" s="139">
        <v>10300602</v>
      </c>
      <c r="G54" s="138" t="s">
        <v>2201</v>
      </c>
      <c r="H54" s="141"/>
      <c r="I54" s="141"/>
      <c r="J54" s="140">
        <v>6.0060000000000002E-2</v>
      </c>
    </row>
    <row r="55" spans="1:10" ht="15.75" customHeight="1" outlineLevel="2" x14ac:dyDescent="0.25">
      <c r="A55" s="138" t="s">
        <v>15</v>
      </c>
      <c r="B55" s="138" t="s">
        <v>452</v>
      </c>
      <c r="C55" s="138" t="s">
        <v>2128</v>
      </c>
      <c r="D55" s="138" t="s">
        <v>2200</v>
      </c>
      <c r="E55" s="138" t="s">
        <v>493</v>
      </c>
      <c r="F55" s="139">
        <v>10300602</v>
      </c>
      <c r="G55" s="138" t="s">
        <v>2201</v>
      </c>
      <c r="H55" s="140">
        <v>0.31755</v>
      </c>
      <c r="I55" s="140">
        <v>0.235425</v>
      </c>
      <c r="J55" s="140">
        <v>5.6575E-2</v>
      </c>
    </row>
    <row r="56" spans="1:10" ht="15.75" customHeight="1" outlineLevel="2" x14ac:dyDescent="0.25">
      <c r="A56" s="138" t="s">
        <v>15</v>
      </c>
      <c r="B56" s="138" t="s">
        <v>452</v>
      </c>
      <c r="C56" s="138" t="s">
        <v>2128</v>
      </c>
      <c r="D56" s="138" t="s">
        <v>2200</v>
      </c>
      <c r="E56" s="138" t="s">
        <v>2130</v>
      </c>
      <c r="F56" s="139">
        <v>10300603</v>
      </c>
      <c r="G56" s="138" t="s">
        <v>2201</v>
      </c>
      <c r="H56" s="140">
        <v>1.0055499999999999</v>
      </c>
      <c r="I56" s="140">
        <v>0.37128</v>
      </c>
      <c r="J56" s="140">
        <v>6.5519999999999995E-2</v>
      </c>
    </row>
    <row r="57" spans="1:10" ht="15.75" customHeight="1" outlineLevel="2" x14ac:dyDescent="0.25">
      <c r="A57" s="138" t="s">
        <v>15</v>
      </c>
      <c r="B57" s="138" t="s">
        <v>452</v>
      </c>
      <c r="C57" s="138" t="s">
        <v>2128</v>
      </c>
      <c r="D57" s="138" t="s">
        <v>2200</v>
      </c>
      <c r="E57" s="138" t="s">
        <v>2131</v>
      </c>
      <c r="F57" s="139">
        <v>10300603</v>
      </c>
      <c r="G57" s="138" t="s">
        <v>2201</v>
      </c>
      <c r="H57" s="140">
        <v>0.36036000000000001</v>
      </c>
      <c r="I57" s="140">
        <v>0.1547</v>
      </c>
      <c r="J57" s="140">
        <v>2.366E-2</v>
      </c>
    </row>
    <row r="58" spans="1:10" ht="15.75" customHeight="1" outlineLevel="2" x14ac:dyDescent="0.25">
      <c r="A58" s="138" t="s">
        <v>15</v>
      </c>
      <c r="B58" s="138" t="s">
        <v>452</v>
      </c>
      <c r="C58" s="138" t="s">
        <v>2128</v>
      </c>
      <c r="D58" s="138" t="s">
        <v>2200</v>
      </c>
      <c r="E58" s="138" t="s">
        <v>2132</v>
      </c>
      <c r="F58" s="139">
        <v>10300603</v>
      </c>
      <c r="G58" s="138" t="s">
        <v>2201</v>
      </c>
      <c r="H58" s="140">
        <v>1.02921</v>
      </c>
      <c r="I58" s="140">
        <v>0.39949000000000001</v>
      </c>
      <c r="J58" s="140">
        <v>6.7339999999999997E-2</v>
      </c>
    </row>
    <row r="59" spans="1:10" ht="15.75" customHeight="1" outlineLevel="2" x14ac:dyDescent="0.25">
      <c r="A59" s="138" t="s">
        <v>15</v>
      </c>
      <c r="B59" s="138" t="s">
        <v>452</v>
      </c>
      <c r="C59" s="138" t="s">
        <v>2128</v>
      </c>
      <c r="D59" s="138" t="s">
        <v>2200</v>
      </c>
      <c r="E59" s="138" t="s">
        <v>2133</v>
      </c>
      <c r="F59" s="139">
        <v>10300603</v>
      </c>
      <c r="G59" s="138" t="s">
        <v>2201</v>
      </c>
      <c r="H59" s="140">
        <v>0.42497000000000001</v>
      </c>
      <c r="I59" s="140">
        <v>0.19109999999999999</v>
      </c>
      <c r="J59" s="140">
        <v>2.8209999999999999E-2</v>
      </c>
    </row>
    <row r="60" spans="1:10" ht="15.75" customHeight="1" outlineLevel="2" x14ac:dyDescent="0.25">
      <c r="A60" s="138" t="s">
        <v>15</v>
      </c>
      <c r="B60" s="138" t="s">
        <v>452</v>
      </c>
      <c r="C60" s="138" t="s">
        <v>2128</v>
      </c>
      <c r="D60" s="138" t="s">
        <v>2200</v>
      </c>
      <c r="E60" s="138" t="s">
        <v>2134</v>
      </c>
      <c r="F60" s="139">
        <v>10300603</v>
      </c>
      <c r="G60" s="138" t="s">
        <v>2201</v>
      </c>
      <c r="H60" s="140">
        <v>9.6725000000000005E-2</v>
      </c>
      <c r="I60" s="140">
        <v>0.77744999999999997</v>
      </c>
      <c r="J60" s="140">
        <v>5.4749999999999998E-3</v>
      </c>
    </row>
    <row r="61" spans="1:10" ht="15.75" customHeight="1" outlineLevel="2" x14ac:dyDescent="0.25">
      <c r="A61" s="138" t="s">
        <v>15</v>
      </c>
      <c r="B61" s="138" t="s">
        <v>452</v>
      </c>
      <c r="C61" s="138" t="s">
        <v>2128</v>
      </c>
      <c r="D61" s="138" t="s">
        <v>2200</v>
      </c>
      <c r="E61" s="138" t="s">
        <v>494</v>
      </c>
      <c r="F61" s="139">
        <v>10300603</v>
      </c>
      <c r="G61" s="138" t="s">
        <v>2201</v>
      </c>
      <c r="H61" s="140">
        <v>0.13922999999999999</v>
      </c>
      <c r="I61" s="140">
        <v>0.25024999999999997</v>
      </c>
      <c r="J61" s="140">
        <v>9.1000000000000004E-3</v>
      </c>
    </row>
    <row r="62" spans="1:10" ht="15.75" customHeight="1" outlineLevel="2" x14ac:dyDescent="0.25">
      <c r="A62" s="138" t="s">
        <v>15</v>
      </c>
      <c r="B62" s="138" t="s">
        <v>452</v>
      </c>
      <c r="C62" s="138" t="s">
        <v>2128</v>
      </c>
      <c r="D62" s="138" t="s">
        <v>2200</v>
      </c>
      <c r="E62" s="138" t="s">
        <v>495</v>
      </c>
      <c r="F62" s="139">
        <v>10300603</v>
      </c>
      <c r="G62" s="138" t="s">
        <v>2201</v>
      </c>
      <c r="H62" s="140">
        <v>0.13922999999999999</v>
      </c>
      <c r="I62" s="140">
        <v>0.25024999999999997</v>
      </c>
      <c r="J62" s="140">
        <v>9.1000000000000004E-3</v>
      </c>
    </row>
    <row r="63" spans="1:10" ht="15.75" customHeight="1" outlineLevel="2" x14ac:dyDescent="0.25">
      <c r="A63" s="138" t="s">
        <v>15</v>
      </c>
      <c r="B63" s="138" t="s">
        <v>452</v>
      </c>
      <c r="C63" s="138" t="s">
        <v>2128</v>
      </c>
      <c r="D63" s="138" t="s">
        <v>2200</v>
      </c>
      <c r="E63" s="138" t="s">
        <v>496</v>
      </c>
      <c r="F63" s="139">
        <v>10300603</v>
      </c>
      <c r="G63" s="138" t="s">
        <v>2201</v>
      </c>
      <c r="H63" s="140">
        <v>0.14742</v>
      </c>
      <c r="I63" s="140">
        <v>0.17471999999999999</v>
      </c>
      <c r="J63" s="140">
        <v>1.001E-2</v>
      </c>
    </row>
    <row r="64" spans="1:10" ht="15.75" customHeight="1" outlineLevel="2" x14ac:dyDescent="0.25">
      <c r="A64" s="138" t="s">
        <v>15</v>
      </c>
      <c r="B64" s="138" t="s">
        <v>452</v>
      </c>
      <c r="C64" s="138" t="s">
        <v>2128</v>
      </c>
      <c r="D64" s="138" t="s">
        <v>2200</v>
      </c>
      <c r="E64" s="138" t="s">
        <v>2135</v>
      </c>
      <c r="F64" s="139">
        <v>10300603</v>
      </c>
      <c r="G64" s="138" t="s">
        <v>2201</v>
      </c>
      <c r="H64" s="140">
        <v>0.17380999999999999</v>
      </c>
      <c r="I64" s="140">
        <v>0.11284</v>
      </c>
      <c r="J64" s="141"/>
    </row>
    <row r="65" spans="1:10" ht="15.75" customHeight="1" outlineLevel="2" x14ac:dyDescent="0.25">
      <c r="A65" s="138" t="s">
        <v>15</v>
      </c>
      <c r="B65" s="138" t="s">
        <v>452</v>
      </c>
      <c r="C65" s="138" t="s">
        <v>2128</v>
      </c>
      <c r="D65" s="138" t="s">
        <v>2200</v>
      </c>
      <c r="E65" s="138" t="s">
        <v>2136</v>
      </c>
      <c r="F65" s="139">
        <v>10300603</v>
      </c>
      <c r="G65" s="138" t="s">
        <v>2201</v>
      </c>
      <c r="H65" s="140">
        <v>0.14742</v>
      </c>
      <c r="I65" s="140">
        <v>0.17471999999999999</v>
      </c>
      <c r="J65" s="140">
        <v>1.001E-2</v>
      </c>
    </row>
    <row r="66" spans="1:10" ht="15.75" customHeight="1" outlineLevel="2" x14ac:dyDescent="0.25">
      <c r="A66" s="138" t="s">
        <v>15</v>
      </c>
      <c r="B66" s="138" t="s">
        <v>452</v>
      </c>
      <c r="C66" s="138" t="s">
        <v>2128</v>
      </c>
      <c r="D66" s="138" t="s">
        <v>2200</v>
      </c>
      <c r="E66" s="138" t="s">
        <v>2137</v>
      </c>
      <c r="F66" s="139">
        <v>10300603</v>
      </c>
      <c r="G66" s="138" t="s">
        <v>2201</v>
      </c>
      <c r="H66" s="140">
        <v>0.14742</v>
      </c>
      <c r="I66" s="140">
        <v>0.10920000000000001</v>
      </c>
      <c r="J66" s="140">
        <v>1.001E-2</v>
      </c>
    </row>
    <row r="67" spans="1:10" ht="15.75" customHeight="1" outlineLevel="2" x14ac:dyDescent="0.25">
      <c r="A67" s="138" t="s">
        <v>15</v>
      </c>
      <c r="B67" s="138" t="s">
        <v>452</v>
      </c>
      <c r="C67" s="138" t="s">
        <v>2128</v>
      </c>
      <c r="D67" s="138" t="s">
        <v>2200</v>
      </c>
      <c r="E67" s="138" t="s">
        <v>2138</v>
      </c>
      <c r="F67" s="139">
        <v>10300603</v>
      </c>
      <c r="G67" s="138" t="s">
        <v>2201</v>
      </c>
      <c r="H67" s="140">
        <v>0.10920000000000001</v>
      </c>
      <c r="I67" s="140">
        <v>0.20657</v>
      </c>
      <c r="J67" s="140">
        <v>7.28E-3</v>
      </c>
    </row>
    <row r="68" spans="1:10" ht="15.75" customHeight="1" outlineLevel="2" x14ac:dyDescent="0.25">
      <c r="A68" s="138" t="s">
        <v>15</v>
      </c>
      <c r="B68" s="138" t="s">
        <v>452</v>
      </c>
      <c r="C68" s="138" t="s">
        <v>2128</v>
      </c>
      <c r="D68" s="138" t="s">
        <v>2200</v>
      </c>
      <c r="E68" s="138" t="s">
        <v>2139</v>
      </c>
      <c r="F68" s="139">
        <v>10301002</v>
      </c>
      <c r="G68" s="138" t="s">
        <v>2201</v>
      </c>
      <c r="H68" s="140">
        <v>8.9999999999999998E-4</v>
      </c>
      <c r="I68" s="141"/>
      <c r="J68" s="141"/>
    </row>
    <row r="69" spans="1:10" ht="15.75" customHeight="1" outlineLevel="2" x14ac:dyDescent="0.25">
      <c r="A69" s="138" t="s">
        <v>15</v>
      </c>
      <c r="B69" s="138" t="s">
        <v>452</v>
      </c>
      <c r="C69" s="138" t="s">
        <v>2128</v>
      </c>
      <c r="D69" s="138" t="s">
        <v>2200</v>
      </c>
      <c r="E69" s="138" t="s">
        <v>497</v>
      </c>
      <c r="F69" s="139">
        <v>40200101</v>
      </c>
      <c r="G69" s="138" t="s">
        <v>2207</v>
      </c>
      <c r="H69" s="141"/>
      <c r="I69" s="141"/>
      <c r="J69" s="140">
        <v>2.4115000000000001E-2</v>
      </c>
    </row>
    <row r="70" spans="1:10" ht="15.75" customHeight="1" outlineLevel="2" x14ac:dyDescent="0.25">
      <c r="A70" s="138" t="s">
        <v>15</v>
      </c>
      <c r="B70" s="138" t="s">
        <v>452</v>
      </c>
      <c r="C70" s="138" t="s">
        <v>2128</v>
      </c>
      <c r="D70" s="138" t="s">
        <v>2200</v>
      </c>
      <c r="E70" s="138" t="s">
        <v>498</v>
      </c>
      <c r="F70" s="139">
        <v>40200101</v>
      </c>
      <c r="G70" s="138" t="s">
        <v>2207</v>
      </c>
      <c r="H70" s="141"/>
      <c r="I70" s="141"/>
      <c r="J70" s="140">
        <v>0.10657999999999999</v>
      </c>
    </row>
    <row r="71" spans="1:10" ht="15.75" customHeight="1" outlineLevel="2" x14ac:dyDescent="0.25">
      <c r="A71" s="138" t="s">
        <v>15</v>
      </c>
      <c r="B71" s="138" t="s">
        <v>452</v>
      </c>
      <c r="C71" s="138" t="s">
        <v>2128</v>
      </c>
      <c r="D71" s="138" t="s">
        <v>2200</v>
      </c>
      <c r="E71" s="138" t="s">
        <v>499</v>
      </c>
      <c r="F71" s="139">
        <v>40600601</v>
      </c>
      <c r="G71" s="138" t="s">
        <v>2204</v>
      </c>
      <c r="H71" s="141"/>
      <c r="I71" s="141"/>
      <c r="J71" s="140">
        <v>0.41792499999999999</v>
      </c>
    </row>
    <row r="72" spans="1:10" ht="15.75" customHeight="1" outlineLevel="2" x14ac:dyDescent="0.25">
      <c r="A72" s="138" t="s">
        <v>15</v>
      </c>
      <c r="B72" s="138" t="s">
        <v>452</v>
      </c>
      <c r="C72" s="138" t="s">
        <v>2128</v>
      </c>
      <c r="D72" s="138" t="s">
        <v>2200</v>
      </c>
      <c r="E72" s="138" t="s">
        <v>500</v>
      </c>
      <c r="F72" s="139">
        <v>20300102</v>
      </c>
      <c r="G72" s="138" t="s">
        <v>2208</v>
      </c>
      <c r="H72" s="140">
        <v>1.7819999999999999E-2</v>
      </c>
      <c r="I72" s="140">
        <v>6.7019999999999996E-2</v>
      </c>
      <c r="J72" s="140">
        <v>5.94E-3</v>
      </c>
    </row>
    <row r="73" spans="1:10" ht="15.75" customHeight="1" outlineLevel="2" x14ac:dyDescent="0.25">
      <c r="A73" s="138" t="s">
        <v>15</v>
      </c>
      <c r="B73" s="138" t="s">
        <v>452</v>
      </c>
      <c r="C73" s="138" t="s">
        <v>2128</v>
      </c>
      <c r="D73" s="138" t="s">
        <v>2200</v>
      </c>
      <c r="E73" s="138" t="s">
        <v>501</v>
      </c>
      <c r="F73" s="139">
        <v>20300102</v>
      </c>
      <c r="G73" s="138" t="s">
        <v>2208</v>
      </c>
      <c r="H73" s="140">
        <v>6.1559999999999997E-2</v>
      </c>
      <c r="I73" s="140">
        <v>9.2700000000000005E-2</v>
      </c>
      <c r="J73" s="140">
        <v>5.94E-3</v>
      </c>
    </row>
    <row r="74" spans="1:10" ht="15.75" customHeight="1" outlineLevel="2" x14ac:dyDescent="0.25">
      <c r="A74" s="138" t="s">
        <v>15</v>
      </c>
      <c r="B74" s="138" t="s">
        <v>452</v>
      </c>
      <c r="C74" s="138" t="s">
        <v>2128</v>
      </c>
      <c r="D74" s="138" t="s">
        <v>2200</v>
      </c>
      <c r="E74" s="138" t="s">
        <v>502</v>
      </c>
      <c r="F74" s="139">
        <v>20300102</v>
      </c>
      <c r="G74" s="138" t="s">
        <v>2208</v>
      </c>
      <c r="H74" s="140">
        <v>3.4439999999999998E-2</v>
      </c>
      <c r="I74" s="140">
        <v>9.8820000000000005E-2</v>
      </c>
      <c r="J74" s="140">
        <v>3.3E-3</v>
      </c>
    </row>
    <row r="75" spans="1:10" ht="15.75" customHeight="1" outlineLevel="2" x14ac:dyDescent="0.25">
      <c r="A75" s="138" t="s">
        <v>15</v>
      </c>
      <c r="B75" s="138" t="s">
        <v>452</v>
      </c>
      <c r="C75" s="138" t="s">
        <v>2128</v>
      </c>
      <c r="D75" s="138" t="s">
        <v>2200</v>
      </c>
      <c r="E75" s="138" t="s">
        <v>503</v>
      </c>
      <c r="F75" s="139">
        <v>20300101</v>
      </c>
      <c r="G75" s="138" t="s">
        <v>2205</v>
      </c>
      <c r="H75" s="140">
        <v>2.928E-2</v>
      </c>
      <c r="I75" s="140">
        <v>4.9739999999999999E-2</v>
      </c>
      <c r="J75" s="140">
        <v>2.82E-3</v>
      </c>
    </row>
    <row r="76" spans="1:10" ht="15.75" customHeight="1" outlineLevel="2" x14ac:dyDescent="0.25">
      <c r="A76" s="138" t="s">
        <v>15</v>
      </c>
      <c r="B76" s="138" t="s">
        <v>452</v>
      </c>
      <c r="C76" s="138" t="s">
        <v>2128</v>
      </c>
      <c r="D76" s="138" t="s">
        <v>2200</v>
      </c>
      <c r="E76" s="138" t="s">
        <v>504</v>
      </c>
      <c r="F76" s="139">
        <v>20300101</v>
      </c>
      <c r="G76" s="138" t="s">
        <v>2205</v>
      </c>
      <c r="H76" s="140">
        <v>1.7819999999999999E-2</v>
      </c>
      <c r="I76" s="140">
        <v>6.7019999999999996E-2</v>
      </c>
      <c r="J76" s="140">
        <v>1.74E-3</v>
      </c>
    </row>
    <row r="77" spans="1:10" ht="15.75" customHeight="1" outlineLevel="2" x14ac:dyDescent="0.25">
      <c r="A77" s="138" t="s">
        <v>15</v>
      </c>
      <c r="B77" s="138" t="s">
        <v>452</v>
      </c>
      <c r="C77" s="138" t="s">
        <v>2128</v>
      </c>
      <c r="D77" s="138" t="s">
        <v>2200</v>
      </c>
      <c r="E77" s="138" t="s">
        <v>505</v>
      </c>
      <c r="F77" s="139">
        <v>20300101</v>
      </c>
      <c r="G77" s="138" t="s">
        <v>2205</v>
      </c>
      <c r="H77" s="140">
        <v>3.9E-2</v>
      </c>
      <c r="I77" s="140">
        <v>0.14688000000000001</v>
      </c>
      <c r="J77" s="140">
        <v>2.2200000000000002E-3</v>
      </c>
    </row>
    <row r="78" spans="1:10" ht="15.75" customHeight="1" outlineLevel="2" x14ac:dyDescent="0.25">
      <c r="A78" s="138" t="s">
        <v>15</v>
      </c>
      <c r="B78" s="138" t="s">
        <v>452</v>
      </c>
      <c r="C78" s="138" t="s">
        <v>2128</v>
      </c>
      <c r="D78" s="138" t="s">
        <v>2200</v>
      </c>
      <c r="E78" s="138" t="s">
        <v>506</v>
      </c>
      <c r="F78" s="139">
        <v>20300101</v>
      </c>
      <c r="G78" s="138" t="s">
        <v>2205</v>
      </c>
      <c r="H78" s="140">
        <v>2.5260000000000001E-2</v>
      </c>
      <c r="I78" s="140">
        <v>9.5039999999999999E-2</v>
      </c>
      <c r="J78" s="140">
        <v>2.4599999999999999E-3</v>
      </c>
    </row>
    <row r="79" spans="1:10" ht="15.75" customHeight="1" outlineLevel="2" x14ac:dyDescent="0.25">
      <c r="A79" s="138" t="s">
        <v>15</v>
      </c>
      <c r="B79" s="138" t="s">
        <v>452</v>
      </c>
      <c r="C79" s="138" t="s">
        <v>2128</v>
      </c>
      <c r="D79" s="138" t="s">
        <v>2200</v>
      </c>
      <c r="E79" s="138" t="s">
        <v>507</v>
      </c>
      <c r="F79" s="139">
        <v>20300101</v>
      </c>
      <c r="G79" s="138" t="s">
        <v>2205</v>
      </c>
      <c r="H79" s="140">
        <v>2.298E-2</v>
      </c>
      <c r="I79" s="140">
        <v>8.6400000000000005E-2</v>
      </c>
      <c r="J79" s="140">
        <v>2.2200000000000002E-3</v>
      </c>
    </row>
    <row r="80" spans="1:10" ht="15.75" customHeight="1" outlineLevel="2" x14ac:dyDescent="0.25">
      <c r="A80" s="138" t="s">
        <v>15</v>
      </c>
      <c r="B80" s="138" t="s">
        <v>452</v>
      </c>
      <c r="C80" s="138" t="s">
        <v>2128</v>
      </c>
      <c r="D80" s="138" t="s">
        <v>2200</v>
      </c>
      <c r="E80" s="138" t="s">
        <v>508</v>
      </c>
      <c r="F80" s="139">
        <v>20300101</v>
      </c>
      <c r="G80" s="138" t="s">
        <v>2205</v>
      </c>
      <c r="H80" s="140">
        <v>2.7539999999999999E-2</v>
      </c>
      <c r="I80" s="140">
        <v>0.10367999999999999</v>
      </c>
      <c r="J80" s="140">
        <v>2.64E-3</v>
      </c>
    </row>
    <row r="81" spans="1:10" ht="15.75" customHeight="1" outlineLevel="2" x14ac:dyDescent="0.25">
      <c r="A81" s="138" t="s">
        <v>15</v>
      </c>
      <c r="B81" s="138" t="s">
        <v>452</v>
      </c>
      <c r="C81" s="138" t="s">
        <v>2128</v>
      </c>
      <c r="D81" s="138" t="s">
        <v>2200</v>
      </c>
      <c r="E81" s="138" t="s">
        <v>509</v>
      </c>
      <c r="F81" s="139">
        <v>20300101</v>
      </c>
      <c r="G81" s="138" t="s">
        <v>2205</v>
      </c>
      <c r="H81" s="140">
        <v>3.4439999999999998E-2</v>
      </c>
      <c r="I81" s="140">
        <v>0.12959999999999999</v>
      </c>
      <c r="J81" s="140">
        <v>3.3E-3</v>
      </c>
    </row>
    <row r="82" spans="1:10" ht="15.75" customHeight="1" outlineLevel="2" x14ac:dyDescent="0.25">
      <c r="A82" s="138" t="s">
        <v>15</v>
      </c>
      <c r="B82" s="138" t="s">
        <v>452</v>
      </c>
      <c r="C82" s="138" t="s">
        <v>2128</v>
      </c>
      <c r="D82" s="138" t="s">
        <v>2200</v>
      </c>
      <c r="E82" s="138" t="s">
        <v>510</v>
      </c>
      <c r="F82" s="139">
        <v>20300101</v>
      </c>
      <c r="G82" s="138" t="s">
        <v>2205</v>
      </c>
      <c r="H82" s="140">
        <v>7.6319999999999999E-2</v>
      </c>
      <c r="I82" s="140">
        <v>0.28721999999999998</v>
      </c>
      <c r="J82" s="140">
        <v>7.3800000000000003E-3</v>
      </c>
    </row>
    <row r="83" spans="1:10" ht="15.75" customHeight="1" outlineLevel="2" x14ac:dyDescent="0.25">
      <c r="A83" s="138" t="s">
        <v>15</v>
      </c>
      <c r="B83" s="138" t="s">
        <v>452</v>
      </c>
      <c r="C83" s="138" t="s">
        <v>2128</v>
      </c>
      <c r="D83" s="138" t="s">
        <v>2200</v>
      </c>
      <c r="E83" s="138" t="s">
        <v>511</v>
      </c>
      <c r="F83" s="139">
        <v>20300101</v>
      </c>
      <c r="G83" s="138" t="s">
        <v>2205</v>
      </c>
      <c r="H83" s="140">
        <v>2.6280000000000001E-2</v>
      </c>
      <c r="I83" s="140">
        <v>9.8820000000000005E-2</v>
      </c>
      <c r="J83" s="140">
        <v>2.5200000000000001E-3</v>
      </c>
    </row>
    <row r="84" spans="1:10" ht="15.75" customHeight="1" outlineLevel="2" x14ac:dyDescent="0.25">
      <c r="A84" s="138" t="s">
        <v>15</v>
      </c>
      <c r="B84" s="138" t="s">
        <v>452</v>
      </c>
      <c r="C84" s="138" t="s">
        <v>2128</v>
      </c>
      <c r="D84" s="138" t="s">
        <v>2200</v>
      </c>
      <c r="E84" s="138" t="s">
        <v>512</v>
      </c>
      <c r="F84" s="139">
        <v>20300101</v>
      </c>
      <c r="G84" s="138" t="s">
        <v>2205</v>
      </c>
      <c r="H84" s="140">
        <v>0.20399999999999999</v>
      </c>
      <c r="I84" s="140">
        <v>0.76793999999999996</v>
      </c>
      <c r="J84" s="140">
        <v>1.968E-2</v>
      </c>
    </row>
    <row r="85" spans="1:10" ht="15.75" customHeight="1" outlineLevel="2" x14ac:dyDescent="0.25">
      <c r="A85" s="138" t="s">
        <v>15</v>
      </c>
      <c r="B85" s="138" t="s">
        <v>452</v>
      </c>
      <c r="C85" s="138" t="s">
        <v>2128</v>
      </c>
      <c r="D85" s="138" t="s">
        <v>2200</v>
      </c>
      <c r="E85" s="138" t="s">
        <v>513</v>
      </c>
      <c r="F85" s="139">
        <v>20300101</v>
      </c>
      <c r="G85" s="138" t="s">
        <v>2205</v>
      </c>
      <c r="H85" s="140">
        <v>0.36480000000000001</v>
      </c>
      <c r="I85" s="140">
        <v>1.3734</v>
      </c>
      <c r="J85" s="140">
        <v>3.5159999999999997E-2</v>
      </c>
    </row>
    <row r="86" spans="1:10" ht="15.75" customHeight="1" outlineLevel="2" x14ac:dyDescent="0.25">
      <c r="A86" s="138" t="s">
        <v>15</v>
      </c>
      <c r="B86" s="138" t="s">
        <v>452</v>
      </c>
      <c r="C86" s="138" t="s">
        <v>2128</v>
      </c>
      <c r="D86" s="138" t="s">
        <v>2200</v>
      </c>
      <c r="E86" s="138" t="s">
        <v>2140</v>
      </c>
      <c r="F86" s="139">
        <v>20300101</v>
      </c>
      <c r="G86" s="138" t="s">
        <v>2205</v>
      </c>
      <c r="H86" s="140">
        <v>5.364E-2</v>
      </c>
      <c r="I86" s="140">
        <v>0.20196</v>
      </c>
      <c r="J86" s="140">
        <v>5.1599999999999997E-3</v>
      </c>
    </row>
    <row r="87" spans="1:10" ht="15.75" customHeight="1" outlineLevel="2" x14ac:dyDescent="0.25">
      <c r="A87" s="138" t="s">
        <v>15</v>
      </c>
      <c r="B87" s="138" t="s">
        <v>452</v>
      </c>
      <c r="C87" s="138" t="s">
        <v>2128</v>
      </c>
      <c r="D87" s="138" t="s">
        <v>2200</v>
      </c>
      <c r="E87" s="138" t="s">
        <v>2141</v>
      </c>
      <c r="F87" s="139">
        <v>20300101</v>
      </c>
      <c r="G87" s="138" t="s">
        <v>2205</v>
      </c>
      <c r="H87" s="140">
        <v>0.43020000000000003</v>
      </c>
      <c r="I87" s="140">
        <v>1.4782200000000001</v>
      </c>
      <c r="J87" s="140">
        <v>4.1459999999999997E-2</v>
      </c>
    </row>
    <row r="88" spans="1:10" ht="15.75" customHeight="1" outlineLevel="2" x14ac:dyDescent="0.25">
      <c r="A88" s="138" t="s">
        <v>15</v>
      </c>
      <c r="B88" s="138" t="s">
        <v>452</v>
      </c>
      <c r="C88" s="138" t="s">
        <v>2128</v>
      </c>
      <c r="D88" s="138" t="s">
        <v>2200</v>
      </c>
      <c r="E88" s="138" t="s">
        <v>2142</v>
      </c>
      <c r="F88" s="139">
        <v>20300101</v>
      </c>
      <c r="G88" s="138" t="s">
        <v>2205</v>
      </c>
      <c r="H88" s="140">
        <v>6.2039999999999998E-2</v>
      </c>
      <c r="I88" s="140">
        <v>0.5736</v>
      </c>
      <c r="J88" s="140">
        <v>6.0000000000000001E-3</v>
      </c>
    </row>
    <row r="89" spans="1:10" ht="15.75" customHeight="1" outlineLevel="2" x14ac:dyDescent="0.25">
      <c r="A89" s="138" t="s">
        <v>15</v>
      </c>
      <c r="B89" s="138" t="s">
        <v>452</v>
      </c>
      <c r="C89" s="138" t="s">
        <v>2128</v>
      </c>
      <c r="D89" s="138" t="s">
        <v>2200</v>
      </c>
      <c r="E89" s="138" t="s">
        <v>2143</v>
      </c>
      <c r="F89" s="139">
        <v>20300101</v>
      </c>
      <c r="G89" s="138" t="s">
        <v>2205</v>
      </c>
      <c r="H89" s="140">
        <v>1.5180000000000001E-2</v>
      </c>
      <c r="I89" s="140">
        <v>5.7119999999999997E-2</v>
      </c>
      <c r="J89" s="141"/>
    </row>
    <row r="90" spans="1:10" ht="15.75" customHeight="1" outlineLevel="2" x14ac:dyDescent="0.25">
      <c r="A90" s="138" t="s">
        <v>15</v>
      </c>
      <c r="B90" s="138" t="s">
        <v>452</v>
      </c>
      <c r="C90" s="138" t="s">
        <v>2128</v>
      </c>
      <c r="D90" s="138" t="s">
        <v>2200</v>
      </c>
      <c r="E90" s="138" t="s">
        <v>514</v>
      </c>
      <c r="F90" s="139">
        <v>20300101</v>
      </c>
      <c r="G90" s="138" t="s">
        <v>2205</v>
      </c>
      <c r="H90" s="140">
        <v>2.298E-2</v>
      </c>
      <c r="I90" s="140">
        <v>8.652E-2</v>
      </c>
      <c r="J90" s="140">
        <v>2.2200000000000002E-3</v>
      </c>
    </row>
    <row r="91" spans="1:10" ht="15.75" customHeight="1" outlineLevel="2" x14ac:dyDescent="0.25">
      <c r="A91" s="138" t="s">
        <v>15</v>
      </c>
      <c r="B91" s="138" t="s">
        <v>452</v>
      </c>
      <c r="C91" s="138" t="s">
        <v>2128</v>
      </c>
      <c r="D91" s="138" t="s">
        <v>2200</v>
      </c>
      <c r="E91" s="138" t="s">
        <v>2144</v>
      </c>
      <c r="F91" s="139">
        <v>20300101</v>
      </c>
      <c r="G91" s="138" t="s">
        <v>2205</v>
      </c>
      <c r="H91" s="140">
        <v>7.6319999999999999E-2</v>
      </c>
      <c r="I91" s="140">
        <v>0.28733999999999998</v>
      </c>
      <c r="J91" s="140">
        <v>7.3800000000000003E-3</v>
      </c>
    </row>
    <row r="92" spans="1:10" ht="15.75" customHeight="1" outlineLevel="2" x14ac:dyDescent="0.25">
      <c r="A92" s="138" t="s">
        <v>15</v>
      </c>
      <c r="B92" s="138" t="s">
        <v>452</v>
      </c>
      <c r="C92" s="138" t="s">
        <v>2128</v>
      </c>
      <c r="D92" s="138" t="s">
        <v>2200</v>
      </c>
      <c r="E92" s="138" t="s">
        <v>2145</v>
      </c>
      <c r="F92" s="139">
        <v>20300101</v>
      </c>
      <c r="G92" s="138" t="s">
        <v>2205</v>
      </c>
      <c r="H92" s="140">
        <v>5.5440000000000003E-2</v>
      </c>
      <c r="I92" s="140">
        <v>0.20868</v>
      </c>
      <c r="J92" s="141"/>
    </row>
    <row r="93" spans="1:10" ht="15.75" customHeight="1" outlineLevel="2" x14ac:dyDescent="0.25">
      <c r="A93" s="138" t="s">
        <v>15</v>
      </c>
      <c r="B93" s="138" t="s">
        <v>452</v>
      </c>
      <c r="C93" s="138" t="s">
        <v>2128</v>
      </c>
      <c r="D93" s="138" t="s">
        <v>2200</v>
      </c>
      <c r="E93" s="138" t="s">
        <v>2164</v>
      </c>
      <c r="F93" s="139">
        <v>20300101</v>
      </c>
      <c r="G93" s="138" t="s">
        <v>2205</v>
      </c>
      <c r="H93" s="141"/>
      <c r="I93" s="140">
        <v>0.16830000000000001</v>
      </c>
      <c r="J93" s="140">
        <v>5.1180000000000003E-2</v>
      </c>
    </row>
    <row r="94" spans="1:10" ht="15.75" customHeight="1" outlineLevel="2" x14ac:dyDescent="0.25">
      <c r="A94" s="138" t="s">
        <v>15</v>
      </c>
      <c r="B94" s="138" t="s">
        <v>452</v>
      </c>
      <c r="C94" s="138" t="s">
        <v>2128</v>
      </c>
      <c r="D94" s="138" t="s">
        <v>2200</v>
      </c>
      <c r="E94" s="138" t="s">
        <v>2146</v>
      </c>
      <c r="F94" s="139">
        <v>20300101</v>
      </c>
      <c r="G94" s="138" t="s">
        <v>2205</v>
      </c>
      <c r="H94" s="140">
        <v>0.54359999999999997</v>
      </c>
      <c r="I94" s="140">
        <v>2.0465399999999998</v>
      </c>
      <c r="J94" s="141"/>
    </row>
    <row r="95" spans="1:10" ht="15.75" customHeight="1" outlineLevel="2" x14ac:dyDescent="0.25">
      <c r="A95" s="138" t="s">
        <v>15</v>
      </c>
      <c r="B95" s="138" t="s">
        <v>452</v>
      </c>
      <c r="C95" s="138" t="s">
        <v>2128</v>
      </c>
      <c r="D95" s="138" t="s">
        <v>2200</v>
      </c>
      <c r="E95" s="138" t="s">
        <v>2147</v>
      </c>
      <c r="F95" s="139">
        <v>20300101</v>
      </c>
      <c r="G95" s="138" t="s">
        <v>2205</v>
      </c>
      <c r="H95" s="140">
        <v>2.724E-2</v>
      </c>
      <c r="I95" s="140">
        <v>0.10266</v>
      </c>
      <c r="J95" s="140">
        <v>2.64E-3</v>
      </c>
    </row>
    <row r="96" spans="1:10" ht="15.75" customHeight="1" outlineLevel="2" x14ac:dyDescent="0.25">
      <c r="A96" s="138" t="s">
        <v>15</v>
      </c>
      <c r="B96" s="138" t="s">
        <v>452</v>
      </c>
      <c r="C96" s="138" t="s">
        <v>2128</v>
      </c>
      <c r="D96" s="138" t="s">
        <v>2200</v>
      </c>
      <c r="E96" s="138" t="s">
        <v>2148</v>
      </c>
      <c r="F96" s="139">
        <v>20300101</v>
      </c>
      <c r="G96" s="138" t="s">
        <v>2205</v>
      </c>
      <c r="H96" s="140">
        <v>4.5060000000000003E-2</v>
      </c>
      <c r="I96" s="140">
        <v>0.16961999999999999</v>
      </c>
      <c r="J96" s="140">
        <v>4.3200000000000001E-3</v>
      </c>
    </row>
    <row r="97" spans="1:10" ht="15.75" customHeight="1" outlineLevel="2" x14ac:dyDescent="0.25">
      <c r="A97" s="138" t="s">
        <v>15</v>
      </c>
      <c r="B97" s="138" t="s">
        <v>452</v>
      </c>
      <c r="C97" s="138" t="s">
        <v>2128</v>
      </c>
      <c r="D97" s="138" t="s">
        <v>2200</v>
      </c>
      <c r="E97" s="138" t="s">
        <v>2149</v>
      </c>
      <c r="F97" s="139">
        <v>20300101</v>
      </c>
      <c r="G97" s="138" t="s">
        <v>2205</v>
      </c>
      <c r="H97" s="140">
        <v>2.6939999999999999E-2</v>
      </c>
      <c r="I97" s="140">
        <v>0.10145999999999999</v>
      </c>
      <c r="J97" s="140">
        <v>2.5799999999999998E-3</v>
      </c>
    </row>
    <row r="98" spans="1:10" ht="15.75" customHeight="1" outlineLevel="2" x14ac:dyDescent="0.25">
      <c r="A98" s="138" t="s">
        <v>15</v>
      </c>
      <c r="B98" s="138" t="s">
        <v>452</v>
      </c>
      <c r="C98" s="138" t="s">
        <v>2170</v>
      </c>
      <c r="D98" s="138" t="s">
        <v>2189</v>
      </c>
      <c r="E98" s="138" t="s">
        <v>470</v>
      </c>
      <c r="F98" s="139">
        <v>2275001000</v>
      </c>
      <c r="G98" s="138" t="s">
        <v>2209</v>
      </c>
      <c r="H98" s="140">
        <v>147.66</v>
      </c>
      <c r="I98" s="140">
        <v>49.51</v>
      </c>
      <c r="J98" s="140">
        <v>40.08</v>
      </c>
    </row>
    <row r="99" spans="1:10" ht="15.75" customHeight="1" outlineLevel="2" x14ac:dyDescent="0.25">
      <c r="A99" s="138" t="s">
        <v>15</v>
      </c>
      <c r="B99" s="138" t="s">
        <v>452</v>
      </c>
      <c r="C99" s="138" t="s">
        <v>2170</v>
      </c>
      <c r="D99" s="138" t="s">
        <v>2189</v>
      </c>
      <c r="E99" s="138" t="s">
        <v>470</v>
      </c>
      <c r="F99" s="139">
        <v>2280002100</v>
      </c>
      <c r="G99" s="138" t="s">
        <v>2210</v>
      </c>
      <c r="H99" s="140">
        <v>1.05</v>
      </c>
      <c r="I99" s="140">
        <v>5.55</v>
      </c>
      <c r="J99" s="140">
        <v>0.31</v>
      </c>
    </row>
    <row r="100" spans="1:10" ht="15.75" customHeight="1" outlineLevel="2" x14ac:dyDescent="0.25">
      <c r="A100" s="138" t="s">
        <v>15</v>
      </c>
      <c r="B100" s="138" t="s">
        <v>452</v>
      </c>
      <c r="C100" s="138" t="s">
        <v>2170</v>
      </c>
      <c r="D100" s="138" t="s">
        <v>2189</v>
      </c>
      <c r="E100" s="138" t="s">
        <v>470</v>
      </c>
      <c r="F100" s="139">
        <v>2280003100</v>
      </c>
      <c r="G100" s="138" t="s">
        <v>2211</v>
      </c>
      <c r="H100" s="140">
        <v>46.261492537313437</v>
      </c>
      <c r="I100" s="140">
        <v>1.315820895522388</v>
      </c>
      <c r="J100" s="140">
        <v>10.526567164179104</v>
      </c>
    </row>
    <row r="101" spans="1:10" ht="15.75" customHeight="1" outlineLevel="2" x14ac:dyDescent="0.25">
      <c r="A101" s="138" t="s">
        <v>15</v>
      </c>
      <c r="B101" s="138" t="s">
        <v>452</v>
      </c>
      <c r="C101" s="138" t="s">
        <v>2170</v>
      </c>
      <c r="D101" s="138" t="s">
        <v>2195</v>
      </c>
      <c r="E101" s="138" t="s">
        <v>470</v>
      </c>
      <c r="F101" s="139">
        <v>30405101</v>
      </c>
      <c r="G101" s="138" t="s">
        <v>2212</v>
      </c>
      <c r="H101" s="140">
        <v>1.9059999999999999</v>
      </c>
      <c r="I101" s="140">
        <v>0.12</v>
      </c>
      <c r="J101" s="140">
        <v>4.0000000000000001E-3</v>
      </c>
    </row>
    <row r="102" spans="1:10" ht="15.75" customHeight="1" outlineLevel="2" x14ac:dyDescent="0.25">
      <c r="A102" s="138" t="s">
        <v>15</v>
      </c>
      <c r="B102" s="138" t="s">
        <v>452</v>
      </c>
      <c r="C102" s="138" t="s">
        <v>2170</v>
      </c>
      <c r="D102" s="138" t="s">
        <v>2195</v>
      </c>
      <c r="E102" s="138" t="s">
        <v>470</v>
      </c>
      <c r="F102" s="139">
        <v>2201000062</v>
      </c>
      <c r="G102" s="138" t="s">
        <v>2213</v>
      </c>
      <c r="H102" s="141"/>
      <c r="I102" s="141"/>
      <c r="J102" s="140">
        <v>5.0000000000000001E-3</v>
      </c>
    </row>
    <row r="103" spans="1:10" ht="15.75" customHeight="1" outlineLevel="2" x14ac:dyDescent="0.25">
      <c r="A103" s="138" t="s">
        <v>15</v>
      </c>
      <c r="B103" s="138" t="s">
        <v>452</v>
      </c>
      <c r="C103" s="138" t="s">
        <v>2170</v>
      </c>
      <c r="D103" s="138" t="s">
        <v>2195</v>
      </c>
      <c r="E103" s="138" t="s">
        <v>470</v>
      </c>
      <c r="F103" s="139">
        <v>2401002000</v>
      </c>
      <c r="G103" s="138" t="s">
        <v>2214</v>
      </c>
      <c r="H103" s="141"/>
      <c r="I103" s="141"/>
      <c r="J103" s="140">
        <v>2.6720000000000002</v>
      </c>
    </row>
    <row r="104" spans="1:10" ht="15.75" customHeight="1" outlineLevel="2" x14ac:dyDescent="0.25">
      <c r="A104" s="138" t="s">
        <v>15</v>
      </c>
      <c r="B104" s="138" t="s">
        <v>452</v>
      </c>
      <c r="C104" s="138" t="s">
        <v>2170</v>
      </c>
      <c r="D104" s="138" t="s">
        <v>2195</v>
      </c>
      <c r="E104" s="138" t="s">
        <v>470</v>
      </c>
      <c r="F104" s="139">
        <v>2401003000</v>
      </c>
      <c r="G104" s="138" t="s">
        <v>2215</v>
      </c>
      <c r="H104" s="141"/>
      <c r="I104" s="141"/>
      <c r="J104" s="140">
        <v>2.04</v>
      </c>
    </row>
    <row r="105" spans="1:10" ht="15.75" customHeight="1" outlineLevel="2" x14ac:dyDescent="0.25">
      <c r="A105" s="138" t="s">
        <v>15</v>
      </c>
      <c r="B105" s="138" t="s">
        <v>452</v>
      </c>
      <c r="C105" s="138" t="s">
        <v>2170</v>
      </c>
      <c r="D105" s="138" t="s">
        <v>2195</v>
      </c>
      <c r="E105" s="138" t="s">
        <v>470</v>
      </c>
      <c r="F105" s="139">
        <v>2415000000</v>
      </c>
      <c r="G105" s="138" t="s">
        <v>2216</v>
      </c>
      <c r="H105" s="141"/>
      <c r="I105" s="141"/>
      <c r="J105" s="140">
        <v>0.2</v>
      </c>
    </row>
    <row r="106" spans="1:10" ht="15.75" customHeight="1" outlineLevel="2" x14ac:dyDescent="0.25">
      <c r="A106" s="138" t="s">
        <v>15</v>
      </c>
      <c r="B106" s="138" t="s">
        <v>452</v>
      </c>
      <c r="C106" s="138" t="s">
        <v>2170</v>
      </c>
      <c r="D106" s="138" t="s">
        <v>2195</v>
      </c>
      <c r="E106" s="138" t="s">
        <v>470</v>
      </c>
      <c r="F106" s="139">
        <v>2460100000</v>
      </c>
      <c r="G106" s="138" t="s">
        <v>2217</v>
      </c>
      <c r="H106" s="141"/>
      <c r="I106" s="141"/>
      <c r="J106" s="140">
        <v>2.3839999999999999</v>
      </c>
    </row>
    <row r="107" spans="1:10" ht="15.75" customHeight="1" outlineLevel="2" x14ac:dyDescent="0.25">
      <c r="A107" s="138" t="s">
        <v>15</v>
      </c>
      <c r="B107" s="138" t="s">
        <v>452</v>
      </c>
      <c r="C107" s="138" t="s">
        <v>2170</v>
      </c>
      <c r="D107" s="138" t="s">
        <v>2195</v>
      </c>
      <c r="E107" s="138" t="s">
        <v>470</v>
      </c>
      <c r="F107" s="139">
        <v>2460200000</v>
      </c>
      <c r="G107" s="138" t="s">
        <v>2218</v>
      </c>
      <c r="H107" s="141"/>
      <c r="I107" s="141"/>
      <c r="J107" s="140">
        <v>0.8115</v>
      </c>
    </row>
    <row r="108" spans="1:10" ht="15.75" customHeight="1" outlineLevel="2" x14ac:dyDescent="0.25">
      <c r="A108" s="138" t="s">
        <v>15</v>
      </c>
      <c r="B108" s="138" t="s">
        <v>452</v>
      </c>
      <c r="C108" s="138" t="s">
        <v>2170</v>
      </c>
      <c r="D108" s="138" t="s">
        <v>2195</v>
      </c>
      <c r="E108" s="138" t="s">
        <v>470</v>
      </c>
      <c r="F108" s="139">
        <v>2460400000</v>
      </c>
      <c r="G108" s="138" t="s">
        <v>2219</v>
      </c>
      <c r="H108" s="141"/>
      <c r="I108" s="141"/>
      <c r="J108" s="140">
        <v>1.3975</v>
      </c>
    </row>
    <row r="109" spans="1:10" ht="15.75" customHeight="1" outlineLevel="2" x14ac:dyDescent="0.25">
      <c r="A109" s="138" t="s">
        <v>15</v>
      </c>
      <c r="B109" s="138" t="s">
        <v>452</v>
      </c>
      <c r="C109" s="138" t="s">
        <v>2170</v>
      </c>
      <c r="D109" s="138" t="s">
        <v>2195</v>
      </c>
      <c r="E109" s="138" t="s">
        <v>470</v>
      </c>
      <c r="F109" s="139">
        <v>2460600000</v>
      </c>
      <c r="G109" s="138" t="s">
        <v>2220</v>
      </c>
      <c r="H109" s="141"/>
      <c r="I109" s="141"/>
      <c r="J109" s="140">
        <v>0.74550000000000005</v>
      </c>
    </row>
    <row r="110" spans="1:10" ht="15.75" customHeight="1" outlineLevel="2" x14ac:dyDescent="0.25">
      <c r="A110" s="138" t="s">
        <v>15</v>
      </c>
      <c r="B110" s="138" t="s">
        <v>452</v>
      </c>
      <c r="C110" s="138" t="s">
        <v>2170</v>
      </c>
      <c r="D110" s="138" t="s">
        <v>2195</v>
      </c>
      <c r="E110" s="138" t="s">
        <v>470</v>
      </c>
      <c r="F110" s="139">
        <v>2460900000</v>
      </c>
      <c r="G110" s="138" t="s">
        <v>2221</v>
      </c>
      <c r="H110" s="141"/>
      <c r="I110" s="141"/>
      <c r="J110" s="140">
        <v>7.1999999999999995E-2</v>
      </c>
    </row>
    <row r="111" spans="1:10" ht="15.75" customHeight="1" outlineLevel="2" x14ac:dyDescent="0.25">
      <c r="A111" s="138" t="s">
        <v>15</v>
      </c>
      <c r="B111" s="138" t="s">
        <v>452</v>
      </c>
      <c r="C111" s="138" t="s">
        <v>2170</v>
      </c>
      <c r="D111" s="138" t="s">
        <v>2195</v>
      </c>
      <c r="E111" s="138" t="s">
        <v>470</v>
      </c>
      <c r="F111" s="139">
        <v>2461021000</v>
      </c>
      <c r="G111" s="138" t="s">
        <v>1381</v>
      </c>
      <c r="H111" s="140">
        <v>8.56</v>
      </c>
      <c r="I111" s="140">
        <v>2.57</v>
      </c>
      <c r="J111" s="140">
        <v>0.68</v>
      </c>
    </row>
    <row r="112" spans="1:10" ht="15.75" customHeight="1" outlineLevel="2" x14ac:dyDescent="0.25">
      <c r="A112" s="138" t="s">
        <v>15</v>
      </c>
      <c r="B112" s="138" t="s">
        <v>452</v>
      </c>
      <c r="C112" s="138" t="s">
        <v>2170</v>
      </c>
      <c r="D112" s="138" t="s">
        <v>2195</v>
      </c>
      <c r="E112" s="138" t="s">
        <v>470</v>
      </c>
      <c r="F112" s="139">
        <v>2501060201</v>
      </c>
      <c r="G112" s="138" t="s">
        <v>2222</v>
      </c>
      <c r="H112" s="141"/>
      <c r="I112" s="141"/>
      <c r="J112" s="140">
        <v>0.18</v>
      </c>
    </row>
    <row r="113" spans="1:10" ht="15.75" customHeight="1" outlineLevel="2" x14ac:dyDescent="0.25">
      <c r="A113" s="138" t="s">
        <v>15</v>
      </c>
      <c r="B113" s="138" t="s">
        <v>452</v>
      </c>
      <c r="C113" s="138" t="s">
        <v>2170</v>
      </c>
      <c r="D113" s="138" t="s">
        <v>2195</v>
      </c>
      <c r="E113" s="138" t="s">
        <v>470</v>
      </c>
      <c r="F113" s="139">
        <v>2610000000</v>
      </c>
      <c r="G113" s="138" t="s">
        <v>2223</v>
      </c>
      <c r="H113" s="140">
        <v>0.02</v>
      </c>
      <c r="I113" s="140">
        <v>1.7999999999999999E-2</v>
      </c>
      <c r="J113" s="140">
        <v>5.0000000000000001E-4</v>
      </c>
    </row>
    <row r="114" spans="1:10" ht="15.75" customHeight="1" outlineLevel="2" x14ac:dyDescent="0.25">
      <c r="A114" s="138" t="s">
        <v>15</v>
      </c>
      <c r="B114" s="138" t="s">
        <v>452</v>
      </c>
      <c r="C114" s="138" t="s">
        <v>2170</v>
      </c>
      <c r="D114" s="138" t="s">
        <v>2195</v>
      </c>
      <c r="E114" s="138" t="s">
        <v>470</v>
      </c>
      <c r="F114" s="139">
        <v>2620030000</v>
      </c>
      <c r="G114" s="138" t="s">
        <v>2224</v>
      </c>
      <c r="H114" s="141"/>
      <c r="I114" s="141"/>
      <c r="J114" s="140">
        <v>2.72</v>
      </c>
    </row>
    <row r="115" spans="1:10" ht="15.75" customHeight="1" outlineLevel="2" x14ac:dyDescent="0.25">
      <c r="A115" s="138" t="s">
        <v>15</v>
      </c>
      <c r="B115" s="138" t="s">
        <v>452</v>
      </c>
      <c r="C115" s="138" t="s">
        <v>2170</v>
      </c>
      <c r="D115" s="138" t="s">
        <v>2195</v>
      </c>
      <c r="E115" s="138" t="s">
        <v>470</v>
      </c>
      <c r="F115" s="139">
        <v>2670002000</v>
      </c>
      <c r="G115" s="138" t="s">
        <v>2225</v>
      </c>
      <c r="H115" s="140">
        <v>0.159</v>
      </c>
      <c r="I115" s="140">
        <v>9.1499999999999998E-2</v>
      </c>
      <c r="J115" s="140">
        <v>7.0000000000000001E-3</v>
      </c>
    </row>
    <row r="116" spans="1:10" ht="15.75" customHeight="1" outlineLevel="2" x14ac:dyDescent="0.25">
      <c r="A116" s="138" t="s">
        <v>15</v>
      </c>
      <c r="B116" s="138" t="s">
        <v>452</v>
      </c>
      <c r="C116" s="138" t="s">
        <v>2170</v>
      </c>
      <c r="D116" s="138" t="s">
        <v>2197</v>
      </c>
      <c r="E116" s="138" t="s">
        <v>470</v>
      </c>
      <c r="F116" s="139">
        <v>2260002000</v>
      </c>
      <c r="G116" s="138" t="s">
        <v>2226</v>
      </c>
      <c r="H116" s="140">
        <v>0.65</v>
      </c>
      <c r="I116" s="140">
        <v>1.0249999999999999</v>
      </c>
      <c r="J116" s="140">
        <v>0.13</v>
      </c>
    </row>
    <row r="117" spans="1:10" ht="15.75" customHeight="1" outlineLevel="2" x14ac:dyDescent="0.25">
      <c r="A117" s="138" t="s">
        <v>15</v>
      </c>
      <c r="B117" s="138" t="s">
        <v>452</v>
      </c>
      <c r="C117" s="138" t="s">
        <v>2170</v>
      </c>
      <c r="D117" s="138" t="s">
        <v>2197</v>
      </c>
      <c r="E117" s="138" t="s">
        <v>470</v>
      </c>
      <c r="F117" s="139">
        <v>2260003020</v>
      </c>
      <c r="G117" s="138" t="s">
        <v>2227</v>
      </c>
      <c r="H117" s="140">
        <v>8.2500000000000004E-2</v>
      </c>
      <c r="I117" s="140">
        <v>0.34100000000000003</v>
      </c>
      <c r="J117" s="140">
        <v>2.1999999999999999E-2</v>
      </c>
    </row>
    <row r="118" spans="1:10" ht="15.75" customHeight="1" outlineLevel="2" x14ac:dyDescent="0.25">
      <c r="A118" s="138" t="s">
        <v>15</v>
      </c>
      <c r="B118" s="138" t="s">
        <v>452</v>
      </c>
      <c r="C118" s="138" t="s">
        <v>2170</v>
      </c>
      <c r="D118" s="138" t="s">
        <v>2197</v>
      </c>
      <c r="E118" s="138" t="s">
        <v>470</v>
      </c>
      <c r="F118" s="139">
        <v>2270002051</v>
      </c>
      <c r="G118" s="138" t="s">
        <v>2228</v>
      </c>
      <c r="H118" s="140">
        <v>0.46</v>
      </c>
      <c r="I118" s="140">
        <v>1.075</v>
      </c>
      <c r="J118" s="140">
        <v>0.09</v>
      </c>
    </row>
    <row r="119" spans="1:10" ht="15.75" customHeight="1" outlineLevel="2" x14ac:dyDescent="0.25">
      <c r="A119" s="138" t="s">
        <v>15</v>
      </c>
      <c r="B119" s="138" t="s">
        <v>452</v>
      </c>
      <c r="C119" s="138" t="s">
        <v>2170</v>
      </c>
      <c r="D119" s="138" t="s">
        <v>2197</v>
      </c>
      <c r="E119" s="138" t="s">
        <v>470</v>
      </c>
      <c r="F119" s="139">
        <v>2270002051</v>
      </c>
      <c r="G119" s="138" t="s">
        <v>2229</v>
      </c>
      <c r="H119" s="140">
        <v>0.13969000000000001</v>
      </c>
      <c r="I119" s="140">
        <v>0.42255500000000001</v>
      </c>
      <c r="J119" s="140">
        <v>3.7715000000000005E-2</v>
      </c>
    </row>
    <row r="120" spans="1:10" ht="15.75" customHeight="1" outlineLevel="2" x14ac:dyDescent="0.25">
      <c r="A120" s="138" t="s">
        <v>15</v>
      </c>
      <c r="B120" s="138" t="s">
        <v>452</v>
      </c>
      <c r="C120" s="138" t="s">
        <v>2170</v>
      </c>
      <c r="D120" s="138" t="s">
        <v>2197</v>
      </c>
      <c r="E120" s="138" t="s">
        <v>470</v>
      </c>
      <c r="F120" s="139">
        <v>2270002066</v>
      </c>
      <c r="G120" s="138" t="s">
        <v>2230</v>
      </c>
      <c r="H120" s="140">
        <v>0.12</v>
      </c>
      <c r="I120" s="140">
        <v>0.36299999999999999</v>
      </c>
      <c r="J120" s="140">
        <v>3.2399999999999998E-2</v>
      </c>
    </row>
    <row r="121" spans="1:10" ht="15.75" customHeight="1" outlineLevel="2" x14ac:dyDescent="0.25">
      <c r="A121" s="138" t="s">
        <v>15</v>
      </c>
      <c r="B121" s="138" t="s">
        <v>452</v>
      </c>
      <c r="C121" s="138" t="s">
        <v>2170</v>
      </c>
      <c r="D121" s="138" t="s">
        <v>2197</v>
      </c>
      <c r="E121" s="138" t="s">
        <v>470</v>
      </c>
      <c r="F121" s="139">
        <v>2270003010</v>
      </c>
      <c r="G121" s="138" t="s">
        <v>2231</v>
      </c>
      <c r="H121" s="140">
        <v>3.0000000000000001E-3</v>
      </c>
      <c r="I121" s="140">
        <v>0.02</v>
      </c>
      <c r="J121" s="140">
        <v>1E-3</v>
      </c>
    </row>
    <row r="122" spans="1:10" ht="15.75" customHeight="1" outlineLevel="2" x14ac:dyDescent="0.25">
      <c r="A122" s="138" t="s">
        <v>15</v>
      </c>
      <c r="B122" s="138" t="s">
        <v>452</v>
      </c>
      <c r="C122" s="138" t="s">
        <v>2170</v>
      </c>
      <c r="D122" s="138" t="s">
        <v>2197</v>
      </c>
      <c r="E122" s="138" t="s">
        <v>470</v>
      </c>
      <c r="F122" s="139">
        <v>2270003022</v>
      </c>
      <c r="G122" s="138" t="s">
        <v>2232</v>
      </c>
      <c r="H122" s="140">
        <v>1.36677</v>
      </c>
      <c r="I122" s="140">
        <v>0.14254499999999998</v>
      </c>
      <c r="J122" s="140">
        <v>9.4015000000000001E-2</v>
      </c>
    </row>
    <row r="123" spans="1:10" ht="15.75" customHeight="1" outlineLevel="2" x14ac:dyDescent="0.25">
      <c r="A123" s="138" t="s">
        <v>15</v>
      </c>
      <c r="B123" s="138" t="s">
        <v>452</v>
      </c>
      <c r="C123" s="138" t="s">
        <v>2170</v>
      </c>
      <c r="D123" s="138" t="s">
        <v>2197</v>
      </c>
      <c r="E123" s="138" t="s">
        <v>470</v>
      </c>
      <c r="F123" s="139">
        <v>2270004011</v>
      </c>
      <c r="G123" s="138" t="s">
        <v>2233</v>
      </c>
      <c r="H123" s="140">
        <v>0.159</v>
      </c>
      <c r="I123" s="140">
        <v>0.32700000000000001</v>
      </c>
      <c r="J123" s="140">
        <v>3.2500000000000001E-2</v>
      </c>
    </row>
    <row r="124" spans="1:10" ht="15.75" customHeight="1" outlineLevel="2" x14ac:dyDescent="0.25">
      <c r="A124" s="138" t="s">
        <v>15</v>
      </c>
      <c r="B124" s="138" t="s">
        <v>452</v>
      </c>
      <c r="C124" s="138" t="s">
        <v>2170</v>
      </c>
      <c r="D124" s="138" t="s">
        <v>2197</v>
      </c>
      <c r="E124" s="138" t="s">
        <v>470</v>
      </c>
      <c r="F124" s="139">
        <v>2270004022</v>
      </c>
      <c r="G124" s="138" t="s">
        <v>2234</v>
      </c>
      <c r="H124" s="140">
        <v>1.5E-3</v>
      </c>
      <c r="I124" s="140">
        <v>1.5E-3</v>
      </c>
      <c r="J124" s="141"/>
    </row>
    <row r="125" spans="1:10" ht="15.75" customHeight="1" outlineLevel="2" x14ac:dyDescent="0.25">
      <c r="A125" s="138" t="s">
        <v>15</v>
      </c>
      <c r="B125" s="138" t="s">
        <v>452</v>
      </c>
      <c r="C125" s="138" t="s">
        <v>2170</v>
      </c>
      <c r="D125" s="138" t="s">
        <v>2197</v>
      </c>
      <c r="E125" s="138" t="s">
        <v>470</v>
      </c>
      <c r="F125" s="139">
        <v>2270004046</v>
      </c>
      <c r="G125" s="138" t="s">
        <v>2233</v>
      </c>
      <c r="H125" s="140">
        <v>5.3999999999999999E-2</v>
      </c>
      <c r="I125" s="140">
        <v>0.1115</v>
      </c>
      <c r="J125" s="140">
        <v>1.0999999999999999E-2</v>
      </c>
    </row>
    <row r="126" spans="1:10" ht="15.75" customHeight="1" outlineLevel="2" x14ac:dyDescent="0.25">
      <c r="A126" s="138" t="s">
        <v>15</v>
      </c>
      <c r="B126" s="138" t="s">
        <v>452</v>
      </c>
      <c r="C126" s="138" t="s">
        <v>2170</v>
      </c>
      <c r="D126" s="138" t="s">
        <v>2197</v>
      </c>
      <c r="E126" s="138" t="s">
        <v>470</v>
      </c>
      <c r="F126" s="139">
        <v>2270004056</v>
      </c>
      <c r="G126" s="138" t="s">
        <v>2235</v>
      </c>
      <c r="H126" s="140">
        <v>4.4999999999999997E-3</v>
      </c>
      <c r="I126" s="140">
        <v>4.4999999999999997E-3</v>
      </c>
      <c r="J126" s="140">
        <v>5.0000000000000001E-4</v>
      </c>
    </row>
    <row r="127" spans="1:10" ht="15.75" customHeight="1" outlineLevel="2" x14ac:dyDescent="0.25">
      <c r="A127" s="138" t="s">
        <v>15</v>
      </c>
      <c r="B127" s="138" t="s">
        <v>452</v>
      </c>
      <c r="C127" s="138" t="s">
        <v>2170</v>
      </c>
      <c r="D127" s="138" t="s">
        <v>2236</v>
      </c>
      <c r="E127" s="138" t="s">
        <v>470</v>
      </c>
      <c r="F127" s="139">
        <v>2201001113</v>
      </c>
      <c r="G127" s="138" t="s">
        <v>2237</v>
      </c>
      <c r="H127" s="140">
        <v>38.1175</v>
      </c>
      <c r="I127" s="140">
        <v>3.4634999999999998</v>
      </c>
      <c r="J127" s="140">
        <v>3.7675000000000001</v>
      </c>
    </row>
    <row r="128" spans="1:10" ht="15.75" customHeight="1" outlineLevel="2" x14ac:dyDescent="0.25">
      <c r="A128" s="138" t="s">
        <v>15</v>
      </c>
      <c r="B128" s="138" t="s">
        <v>452</v>
      </c>
      <c r="C128" s="138" t="s">
        <v>2170</v>
      </c>
      <c r="D128" s="138" t="s">
        <v>2236</v>
      </c>
      <c r="E128" s="138" t="s">
        <v>470</v>
      </c>
      <c r="F128" s="139">
        <v>2201020000</v>
      </c>
      <c r="G128" s="138" t="s">
        <v>2229</v>
      </c>
      <c r="H128" s="140">
        <v>36.6755</v>
      </c>
      <c r="I128" s="140">
        <v>3.8955000000000002</v>
      </c>
      <c r="J128" s="140">
        <v>3.1625000000000001</v>
      </c>
    </row>
    <row r="129" spans="1:10" ht="15.75" customHeight="1" outlineLevel="2" x14ac:dyDescent="0.25">
      <c r="A129" s="138" t="s">
        <v>15</v>
      </c>
      <c r="B129" s="138" t="s">
        <v>452</v>
      </c>
      <c r="C129" s="138" t="s">
        <v>2170</v>
      </c>
      <c r="D129" s="138" t="s">
        <v>2236</v>
      </c>
      <c r="E129" s="138" t="s">
        <v>470</v>
      </c>
      <c r="F129" s="139">
        <v>2201070000</v>
      </c>
      <c r="G129" s="138" t="s">
        <v>2238</v>
      </c>
      <c r="H129" s="140">
        <v>8.1615000000000002</v>
      </c>
      <c r="I129" s="140">
        <v>0.64049999999999996</v>
      </c>
      <c r="J129" s="140">
        <v>0.40100000000000002</v>
      </c>
    </row>
    <row r="130" spans="1:10" ht="15.75" customHeight="1" outlineLevel="2" x14ac:dyDescent="0.25">
      <c r="A130" s="138" t="s">
        <v>15</v>
      </c>
      <c r="B130" s="138" t="s">
        <v>452</v>
      </c>
      <c r="C130" s="138" t="s">
        <v>2170</v>
      </c>
      <c r="D130" s="138" t="s">
        <v>2236</v>
      </c>
      <c r="E130" s="138" t="s">
        <v>470</v>
      </c>
      <c r="F130" s="139">
        <v>2230060000</v>
      </c>
      <c r="G130" s="138" t="s">
        <v>2232</v>
      </c>
      <c r="H130" s="140">
        <v>1.129</v>
      </c>
      <c r="I130" s="140">
        <v>0.11799999999999999</v>
      </c>
      <c r="J130" s="140">
        <v>7.7499999999999999E-2</v>
      </c>
    </row>
    <row r="131" spans="1:10" ht="15.75" customHeight="1" outlineLevel="2" x14ac:dyDescent="0.25">
      <c r="A131" s="138" t="s">
        <v>15</v>
      </c>
      <c r="B131" s="138" t="s">
        <v>452</v>
      </c>
      <c r="C131" s="138" t="s">
        <v>2170</v>
      </c>
      <c r="D131" s="138" t="s">
        <v>2236</v>
      </c>
      <c r="E131" s="138" t="s">
        <v>470</v>
      </c>
      <c r="F131" s="139">
        <v>2230070000</v>
      </c>
      <c r="G131" s="138" t="s">
        <v>2230</v>
      </c>
      <c r="H131" s="140">
        <v>7.6499999999999999E-2</v>
      </c>
      <c r="I131" s="140">
        <v>0.23350000000000001</v>
      </c>
      <c r="J131" s="140">
        <v>2.1000000000000001E-2</v>
      </c>
    </row>
    <row r="132" spans="1:10" ht="15.75" customHeight="1" outlineLevel="2" x14ac:dyDescent="0.25">
      <c r="A132" s="138" t="s">
        <v>15</v>
      </c>
      <c r="B132" s="138" t="s">
        <v>2150</v>
      </c>
      <c r="C132" s="138" t="s">
        <v>968</v>
      </c>
      <c r="D132" s="138" t="s">
        <v>2200</v>
      </c>
      <c r="E132" s="138" t="s">
        <v>969</v>
      </c>
      <c r="F132" s="139">
        <v>10300502</v>
      </c>
      <c r="G132" s="138" t="s">
        <v>2201</v>
      </c>
      <c r="H132" s="140">
        <v>7.28E-3</v>
      </c>
      <c r="I132" s="140">
        <v>3.0030000000000001E-2</v>
      </c>
      <c r="J132" s="141"/>
    </row>
    <row r="133" spans="1:10" ht="15.75" customHeight="1" outlineLevel="2" x14ac:dyDescent="0.25">
      <c r="A133" s="138" t="s">
        <v>15</v>
      </c>
      <c r="B133" s="138" t="s">
        <v>2150</v>
      </c>
      <c r="C133" s="138" t="s">
        <v>968</v>
      </c>
      <c r="D133" s="138" t="s">
        <v>2200</v>
      </c>
      <c r="E133" s="138" t="s">
        <v>970</v>
      </c>
      <c r="F133" s="139">
        <v>10300503</v>
      </c>
      <c r="G133" s="138" t="s">
        <v>2201</v>
      </c>
      <c r="H133" s="140">
        <v>4.4589999999999998E-2</v>
      </c>
      <c r="I133" s="140">
        <v>0.11921</v>
      </c>
      <c r="J133" s="140">
        <v>1.82E-3</v>
      </c>
    </row>
    <row r="134" spans="1:10" ht="15.75" customHeight="1" outlineLevel="2" x14ac:dyDescent="0.25">
      <c r="A134" s="138" t="s">
        <v>15</v>
      </c>
      <c r="B134" s="138" t="s">
        <v>2150</v>
      </c>
      <c r="C134" s="138" t="s">
        <v>968</v>
      </c>
      <c r="D134" s="138" t="s">
        <v>2200</v>
      </c>
      <c r="E134" s="138" t="s">
        <v>971</v>
      </c>
      <c r="F134" s="139">
        <v>10300502</v>
      </c>
      <c r="G134" s="138" t="s">
        <v>2201</v>
      </c>
      <c r="H134" s="140">
        <v>7.28E-3</v>
      </c>
      <c r="I134" s="141"/>
      <c r="J134" s="141"/>
    </row>
    <row r="135" spans="1:10" ht="15.75" customHeight="1" outlineLevel="2" x14ac:dyDescent="0.25">
      <c r="A135" s="138" t="s">
        <v>15</v>
      </c>
      <c r="B135" s="138" t="s">
        <v>2150</v>
      </c>
      <c r="C135" s="138" t="s">
        <v>968</v>
      </c>
      <c r="D135" s="138" t="s">
        <v>2200</v>
      </c>
      <c r="E135" s="138" t="s">
        <v>972</v>
      </c>
      <c r="F135" s="139">
        <v>10300502</v>
      </c>
      <c r="G135" s="138" t="s">
        <v>2201</v>
      </c>
      <c r="H135" s="140">
        <v>7.28E-3</v>
      </c>
      <c r="I135" s="141"/>
      <c r="J135" s="141"/>
    </row>
    <row r="136" spans="1:10" ht="15.75" customHeight="1" outlineLevel="2" x14ac:dyDescent="0.25">
      <c r="A136" s="138" t="s">
        <v>15</v>
      </c>
      <c r="B136" s="138" t="s">
        <v>2150</v>
      </c>
      <c r="C136" s="138" t="s">
        <v>968</v>
      </c>
      <c r="D136" s="138" t="s">
        <v>2200</v>
      </c>
      <c r="E136" s="138" t="s">
        <v>973</v>
      </c>
      <c r="F136" s="139">
        <v>10200603</v>
      </c>
      <c r="G136" s="138" t="s">
        <v>2203</v>
      </c>
      <c r="H136" s="140">
        <v>16.749500000000001</v>
      </c>
      <c r="I136" s="140">
        <v>7.3239900000000002</v>
      </c>
      <c r="J136" s="140">
        <v>0.28438000000000002</v>
      </c>
    </row>
    <row r="137" spans="1:10" ht="15.75" customHeight="1" outlineLevel="2" x14ac:dyDescent="0.25">
      <c r="A137" s="138" t="s">
        <v>15</v>
      </c>
      <c r="B137" s="138" t="s">
        <v>2150</v>
      </c>
      <c r="C137" s="138" t="s">
        <v>968</v>
      </c>
      <c r="D137" s="138" t="s">
        <v>2200</v>
      </c>
      <c r="E137" s="138" t="s">
        <v>973</v>
      </c>
      <c r="F137" s="139">
        <v>10300502</v>
      </c>
      <c r="G137" s="138" t="s">
        <v>2201</v>
      </c>
      <c r="H137" s="140">
        <v>5.8025E-2</v>
      </c>
      <c r="I137" s="140">
        <v>0.16175</v>
      </c>
      <c r="J137" s="141"/>
    </row>
    <row r="138" spans="1:10" ht="15.75" customHeight="1" outlineLevel="2" x14ac:dyDescent="0.25">
      <c r="A138" s="138" t="s">
        <v>15</v>
      </c>
      <c r="B138" s="138" t="s">
        <v>2150</v>
      </c>
      <c r="C138" s="138" t="s">
        <v>968</v>
      </c>
      <c r="D138" s="138" t="s">
        <v>2200</v>
      </c>
      <c r="E138" s="138" t="s">
        <v>974</v>
      </c>
      <c r="F138" s="139">
        <v>10300502</v>
      </c>
      <c r="G138" s="138" t="s">
        <v>2201</v>
      </c>
      <c r="H138" s="140">
        <v>4.0599999999999997E-2</v>
      </c>
      <c r="I138" s="140">
        <v>0.16170000000000001</v>
      </c>
      <c r="J138" s="141"/>
    </row>
    <row r="139" spans="1:10" ht="15.75" customHeight="1" outlineLevel="2" x14ac:dyDescent="0.25">
      <c r="A139" s="138" t="s">
        <v>15</v>
      </c>
      <c r="B139" s="138" t="s">
        <v>2150</v>
      </c>
      <c r="C139" s="138" t="s">
        <v>968</v>
      </c>
      <c r="D139" s="138" t="s">
        <v>2200</v>
      </c>
      <c r="E139" s="138" t="s">
        <v>974</v>
      </c>
      <c r="F139" s="139">
        <v>10300603</v>
      </c>
      <c r="G139" s="138" t="s">
        <v>2201</v>
      </c>
      <c r="H139" s="140">
        <v>17.423999999999999</v>
      </c>
      <c r="I139" s="140">
        <v>7.3259999999999996</v>
      </c>
      <c r="J139" s="140">
        <v>0.30359999999999998</v>
      </c>
    </row>
    <row r="140" spans="1:10" ht="15.75" customHeight="1" outlineLevel="2" x14ac:dyDescent="0.25">
      <c r="A140" s="138" t="s">
        <v>15</v>
      </c>
      <c r="B140" s="138" t="s">
        <v>2150</v>
      </c>
      <c r="C140" s="138" t="s">
        <v>968</v>
      </c>
      <c r="D140" s="138" t="s">
        <v>2200</v>
      </c>
      <c r="E140" s="138" t="s">
        <v>975</v>
      </c>
      <c r="F140" s="139">
        <v>10300503</v>
      </c>
      <c r="G140" s="138" t="s">
        <v>2201</v>
      </c>
      <c r="H140" s="140">
        <v>1.8200000000000001E-2</v>
      </c>
      <c r="I140" s="140">
        <v>4.5499999999999999E-2</v>
      </c>
      <c r="J140" s="141"/>
    </row>
    <row r="141" spans="1:10" ht="15.75" customHeight="1" outlineLevel="2" x14ac:dyDescent="0.25">
      <c r="A141" s="138" t="s">
        <v>15</v>
      </c>
      <c r="B141" s="138" t="s">
        <v>2150</v>
      </c>
      <c r="C141" s="138" t="s">
        <v>968</v>
      </c>
      <c r="D141" s="138" t="s">
        <v>2200</v>
      </c>
      <c r="E141" s="138" t="s">
        <v>976</v>
      </c>
      <c r="F141" s="139">
        <v>10300502</v>
      </c>
      <c r="G141" s="138" t="s">
        <v>2201</v>
      </c>
      <c r="H141" s="140">
        <v>1.0919999999999999E-2</v>
      </c>
      <c r="I141" s="141"/>
      <c r="J141" s="141"/>
    </row>
    <row r="142" spans="1:10" ht="15.75" customHeight="1" outlineLevel="2" x14ac:dyDescent="0.25">
      <c r="A142" s="138" t="s">
        <v>15</v>
      </c>
      <c r="B142" s="138" t="s">
        <v>2150</v>
      </c>
      <c r="C142" s="138" t="s">
        <v>968</v>
      </c>
      <c r="D142" s="138" t="s">
        <v>2200</v>
      </c>
      <c r="E142" s="138" t="s">
        <v>977</v>
      </c>
      <c r="F142" s="139">
        <v>10300502</v>
      </c>
      <c r="G142" s="138" t="s">
        <v>2201</v>
      </c>
      <c r="H142" s="140">
        <v>9.1000000000000004E-3</v>
      </c>
      <c r="I142" s="141"/>
      <c r="J142" s="141"/>
    </row>
    <row r="143" spans="1:10" ht="15.75" customHeight="1" outlineLevel="2" x14ac:dyDescent="0.25">
      <c r="A143" s="138" t="s">
        <v>15</v>
      </c>
      <c r="B143" s="138" t="s">
        <v>2150</v>
      </c>
      <c r="C143" s="138" t="s">
        <v>968</v>
      </c>
      <c r="D143" s="138" t="s">
        <v>2200</v>
      </c>
      <c r="E143" s="138" t="s">
        <v>978</v>
      </c>
      <c r="F143" s="139">
        <v>10300502</v>
      </c>
      <c r="G143" s="138" t="s">
        <v>2201</v>
      </c>
      <c r="H143" s="140">
        <v>1.0919999999999999E-2</v>
      </c>
      <c r="I143" s="141"/>
      <c r="J143" s="141"/>
    </row>
    <row r="144" spans="1:10" ht="15.75" customHeight="1" outlineLevel="2" x14ac:dyDescent="0.25">
      <c r="A144" s="138" t="s">
        <v>15</v>
      </c>
      <c r="B144" s="138" t="s">
        <v>2150</v>
      </c>
      <c r="C144" s="138" t="s">
        <v>968</v>
      </c>
      <c r="D144" s="138" t="s">
        <v>2200</v>
      </c>
      <c r="E144" s="138" t="s">
        <v>979</v>
      </c>
      <c r="F144" s="139">
        <v>10300503</v>
      </c>
      <c r="G144" s="138" t="s">
        <v>2201</v>
      </c>
      <c r="H144" s="140">
        <v>1.183E-2</v>
      </c>
      <c r="I144" s="140">
        <v>4.641E-2</v>
      </c>
      <c r="J144" s="140">
        <v>4.7320000000000001E-2</v>
      </c>
    </row>
    <row r="145" spans="1:10" ht="15.75" customHeight="1" outlineLevel="2" x14ac:dyDescent="0.25">
      <c r="A145" s="138" t="s">
        <v>15</v>
      </c>
      <c r="B145" s="138" t="s">
        <v>2150</v>
      </c>
      <c r="C145" s="138" t="s">
        <v>968</v>
      </c>
      <c r="D145" s="138" t="s">
        <v>2200</v>
      </c>
      <c r="E145" s="138" t="s">
        <v>980</v>
      </c>
      <c r="F145" s="139">
        <v>10300503</v>
      </c>
      <c r="G145" s="138" t="s">
        <v>2201</v>
      </c>
      <c r="H145" s="140">
        <v>3.9129999999999998E-2</v>
      </c>
      <c r="I145" s="140">
        <v>0.13650000000000001</v>
      </c>
      <c r="J145" s="140">
        <v>3.64E-3</v>
      </c>
    </row>
    <row r="146" spans="1:10" ht="15.75" customHeight="1" outlineLevel="2" x14ac:dyDescent="0.25">
      <c r="A146" s="138" t="s">
        <v>15</v>
      </c>
      <c r="B146" s="138" t="s">
        <v>2150</v>
      </c>
      <c r="C146" s="138" t="s">
        <v>968</v>
      </c>
      <c r="D146" s="138" t="s">
        <v>2200</v>
      </c>
      <c r="E146" s="138" t="s">
        <v>981</v>
      </c>
      <c r="F146" s="139">
        <v>10300503</v>
      </c>
      <c r="G146" s="138" t="s">
        <v>2201</v>
      </c>
      <c r="H146" s="140">
        <v>2.2749999999999999E-2</v>
      </c>
      <c r="I146" s="140">
        <v>6.5519999999999995E-2</v>
      </c>
      <c r="J146" s="140">
        <v>1.82E-3</v>
      </c>
    </row>
    <row r="147" spans="1:10" ht="15.75" customHeight="1" outlineLevel="2" x14ac:dyDescent="0.25">
      <c r="A147" s="138" t="s">
        <v>15</v>
      </c>
      <c r="B147" s="138" t="s">
        <v>2150</v>
      </c>
      <c r="C147" s="138" t="s">
        <v>968</v>
      </c>
      <c r="D147" s="138" t="s">
        <v>2200</v>
      </c>
      <c r="E147" s="138" t="s">
        <v>982</v>
      </c>
      <c r="F147" s="139">
        <v>10300503</v>
      </c>
      <c r="G147" s="138" t="s">
        <v>2201</v>
      </c>
      <c r="H147" s="140">
        <v>2.2749999999999999E-2</v>
      </c>
      <c r="I147" s="140">
        <v>6.5519999999999995E-2</v>
      </c>
      <c r="J147" s="141"/>
    </row>
    <row r="148" spans="1:10" ht="15.75" customHeight="1" outlineLevel="2" x14ac:dyDescent="0.25">
      <c r="A148" s="138" t="s">
        <v>15</v>
      </c>
      <c r="B148" s="138" t="s">
        <v>2150</v>
      </c>
      <c r="C148" s="138" t="s">
        <v>968</v>
      </c>
      <c r="D148" s="138" t="s">
        <v>2200</v>
      </c>
      <c r="E148" s="138" t="s">
        <v>983</v>
      </c>
      <c r="F148" s="139">
        <v>10300503</v>
      </c>
      <c r="G148" s="138" t="s">
        <v>2201</v>
      </c>
      <c r="H148" s="140">
        <v>5.4600000000000003E-2</v>
      </c>
      <c r="I148" s="140">
        <v>7.2800000000000004E-2</v>
      </c>
      <c r="J148" s="141"/>
    </row>
    <row r="149" spans="1:10" ht="15.75" customHeight="1" outlineLevel="2" x14ac:dyDescent="0.25">
      <c r="A149" s="138" t="s">
        <v>15</v>
      </c>
      <c r="B149" s="138" t="s">
        <v>2150</v>
      </c>
      <c r="C149" s="138" t="s">
        <v>968</v>
      </c>
      <c r="D149" s="138" t="s">
        <v>2200</v>
      </c>
      <c r="E149" s="138" t="s">
        <v>984</v>
      </c>
      <c r="F149" s="139">
        <v>10300503</v>
      </c>
      <c r="G149" s="138" t="s">
        <v>2201</v>
      </c>
      <c r="H149" s="140">
        <v>2.4570000000000002E-2</v>
      </c>
      <c r="I149" s="140">
        <v>5.9150000000000001E-2</v>
      </c>
      <c r="J149" s="141"/>
    </row>
    <row r="150" spans="1:10" ht="15.75" customHeight="1" outlineLevel="2" x14ac:dyDescent="0.25">
      <c r="A150" s="138" t="s">
        <v>15</v>
      </c>
      <c r="B150" s="138" t="s">
        <v>2150</v>
      </c>
      <c r="C150" s="138" t="s">
        <v>968</v>
      </c>
      <c r="D150" s="138" t="s">
        <v>2200</v>
      </c>
      <c r="E150" s="138" t="s">
        <v>985</v>
      </c>
      <c r="F150" s="139">
        <v>10300503</v>
      </c>
      <c r="G150" s="138" t="s">
        <v>2201</v>
      </c>
      <c r="H150" s="140">
        <v>2.8209999999999999E-2</v>
      </c>
      <c r="I150" s="140">
        <v>0.10192</v>
      </c>
      <c r="J150" s="140">
        <v>8.0990000000000006E-2</v>
      </c>
    </row>
    <row r="151" spans="1:10" ht="15.75" customHeight="1" outlineLevel="2" x14ac:dyDescent="0.25">
      <c r="A151" s="138" t="s">
        <v>15</v>
      </c>
      <c r="B151" s="138" t="s">
        <v>2150</v>
      </c>
      <c r="C151" s="138" t="s">
        <v>968</v>
      </c>
      <c r="D151" s="138" t="s">
        <v>2200</v>
      </c>
      <c r="E151" s="138" t="s">
        <v>986</v>
      </c>
      <c r="F151" s="139">
        <v>10300503</v>
      </c>
      <c r="G151" s="138" t="s">
        <v>2201</v>
      </c>
      <c r="H151" s="140">
        <v>4.5499999999999999E-2</v>
      </c>
      <c r="I151" s="140">
        <v>0.1638</v>
      </c>
      <c r="J151" s="141"/>
    </row>
    <row r="152" spans="1:10" ht="15.75" customHeight="1" outlineLevel="2" x14ac:dyDescent="0.25">
      <c r="A152" s="138" t="s">
        <v>15</v>
      </c>
      <c r="B152" s="138" t="s">
        <v>2150</v>
      </c>
      <c r="C152" s="138" t="s">
        <v>968</v>
      </c>
      <c r="D152" s="138" t="s">
        <v>2200</v>
      </c>
      <c r="E152" s="138" t="s">
        <v>987</v>
      </c>
      <c r="F152" s="139">
        <v>10300503</v>
      </c>
      <c r="G152" s="138" t="s">
        <v>2201</v>
      </c>
      <c r="H152" s="140">
        <v>4.2770000000000002E-2</v>
      </c>
      <c r="I152" s="140">
        <v>0.16653000000000001</v>
      </c>
      <c r="J152" s="140">
        <v>2.7299999999999998E-3</v>
      </c>
    </row>
    <row r="153" spans="1:10" ht="15.75" customHeight="1" outlineLevel="2" x14ac:dyDescent="0.25">
      <c r="A153" s="138" t="s">
        <v>15</v>
      </c>
      <c r="B153" s="138" t="s">
        <v>2150</v>
      </c>
      <c r="C153" s="138" t="s">
        <v>968</v>
      </c>
      <c r="D153" s="138" t="s">
        <v>2200</v>
      </c>
      <c r="E153" s="138" t="s">
        <v>988</v>
      </c>
      <c r="F153" s="139">
        <v>10300503</v>
      </c>
      <c r="G153" s="138" t="s">
        <v>2201</v>
      </c>
      <c r="H153" s="140">
        <v>2.7300000000000001E-2</v>
      </c>
      <c r="I153" s="140">
        <v>0.10009999999999999</v>
      </c>
      <c r="J153" s="141"/>
    </row>
    <row r="154" spans="1:10" ht="15.75" customHeight="1" outlineLevel="2" x14ac:dyDescent="0.25">
      <c r="A154" s="138" t="s">
        <v>15</v>
      </c>
      <c r="B154" s="138" t="s">
        <v>2150</v>
      </c>
      <c r="C154" s="138" t="s">
        <v>968</v>
      </c>
      <c r="D154" s="138" t="s">
        <v>2200</v>
      </c>
      <c r="E154" s="138" t="s">
        <v>989</v>
      </c>
      <c r="F154" s="139">
        <v>10300503</v>
      </c>
      <c r="G154" s="138" t="s">
        <v>2201</v>
      </c>
      <c r="H154" s="140">
        <v>5.4600000000000003E-2</v>
      </c>
      <c r="I154" s="140">
        <v>0.25480000000000003</v>
      </c>
      <c r="J154" s="141"/>
    </row>
    <row r="155" spans="1:10" ht="15.75" customHeight="1" outlineLevel="2" x14ac:dyDescent="0.25">
      <c r="A155" s="138" t="s">
        <v>15</v>
      </c>
      <c r="B155" s="138" t="s">
        <v>2150</v>
      </c>
      <c r="C155" s="138" t="s">
        <v>968</v>
      </c>
      <c r="D155" s="138" t="s">
        <v>2200</v>
      </c>
      <c r="E155" s="138" t="s">
        <v>990</v>
      </c>
      <c r="F155" s="139">
        <v>10300503</v>
      </c>
      <c r="G155" s="138" t="s">
        <v>2201</v>
      </c>
      <c r="H155" s="140">
        <v>7.9170000000000004E-2</v>
      </c>
      <c r="I155" s="140">
        <v>0.19200999999999999</v>
      </c>
      <c r="J155" s="141"/>
    </row>
    <row r="156" spans="1:10" ht="15.75" customHeight="1" outlineLevel="2" x14ac:dyDescent="0.25">
      <c r="A156" s="138" t="s">
        <v>15</v>
      </c>
      <c r="B156" s="138" t="s">
        <v>2150</v>
      </c>
      <c r="C156" s="138" t="s">
        <v>968</v>
      </c>
      <c r="D156" s="138" t="s">
        <v>2200</v>
      </c>
      <c r="E156" s="138" t="s">
        <v>991</v>
      </c>
      <c r="F156" s="139">
        <v>10300503</v>
      </c>
      <c r="G156" s="138" t="s">
        <v>2201</v>
      </c>
      <c r="H156" s="140">
        <v>8.1900000000000001E-2</v>
      </c>
      <c r="I156" s="140">
        <v>0.31850000000000001</v>
      </c>
      <c r="J156" s="140">
        <v>9.1000000000000004E-3</v>
      </c>
    </row>
    <row r="157" spans="1:10" ht="15.75" customHeight="1" outlineLevel="2" x14ac:dyDescent="0.25">
      <c r="A157" s="138" t="s">
        <v>15</v>
      </c>
      <c r="B157" s="138" t="s">
        <v>2150</v>
      </c>
      <c r="C157" s="138" t="s">
        <v>968</v>
      </c>
      <c r="D157" s="138" t="s">
        <v>2200</v>
      </c>
      <c r="E157" s="138" t="s">
        <v>992</v>
      </c>
      <c r="F157" s="139">
        <v>10300503</v>
      </c>
      <c r="G157" s="138" t="s">
        <v>2201</v>
      </c>
      <c r="H157" s="140">
        <v>5.824E-2</v>
      </c>
      <c r="I157" s="140">
        <v>0.21748999999999999</v>
      </c>
      <c r="J157" s="141"/>
    </row>
    <row r="158" spans="1:10" ht="15.75" customHeight="1" outlineLevel="2" x14ac:dyDescent="0.25">
      <c r="A158" s="138" t="s">
        <v>15</v>
      </c>
      <c r="B158" s="138" t="s">
        <v>2150</v>
      </c>
      <c r="C158" s="138" t="s">
        <v>968</v>
      </c>
      <c r="D158" s="138" t="s">
        <v>2200</v>
      </c>
      <c r="E158" s="138" t="s">
        <v>2165</v>
      </c>
      <c r="F158" s="139">
        <v>10500205</v>
      </c>
      <c r="G158" s="138" t="s">
        <v>2239</v>
      </c>
      <c r="H158" s="141"/>
      <c r="I158" s="140">
        <v>7.2800000000000004E-2</v>
      </c>
      <c r="J158" s="141"/>
    </row>
    <row r="159" spans="1:10" ht="15.75" customHeight="1" outlineLevel="2" x14ac:dyDescent="0.25">
      <c r="A159" s="138" t="s">
        <v>15</v>
      </c>
      <c r="B159" s="138" t="s">
        <v>2150</v>
      </c>
      <c r="C159" s="138" t="s">
        <v>968</v>
      </c>
      <c r="D159" s="138" t="s">
        <v>2200</v>
      </c>
      <c r="E159" s="138" t="s">
        <v>2166</v>
      </c>
      <c r="F159" s="139">
        <v>10500205</v>
      </c>
      <c r="G159" s="138" t="s">
        <v>2239</v>
      </c>
      <c r="H159" s="141"/>
      <c r="I159" s="140">
        <v>7.0980000000000001E-2</v>
      </c>
      <c r="J159" s="141"/>
    </row>
    <row r="160" spans="1:10" ht="15.75" customHeight="1" outlineLevel="2" x14ac:dyDescent="0.25">
      <c r="A160" s="138" t="s">
        <v>15</v>
      </c>
      <c r="B160" s="138" t="s">
        <v>2150</v>
      </c>
      <c r="C160" s="138" t="s">
        <v>968</v>
      </c>
      <c r="D160" s="138" t="s">
        <v>2200</v>
      </c>
      <c r="E160" s="138" t="s">
        <v>2151</v>
      </c>
      <c r="F160" s="139">
        <v>10300503</v>
      </c>
      <c r="G160" s="138" t="s">
        <v>2201</v>
      </c>
      <c r="H160" s="140">
        <v>5.4600000000000003E-2</v>
      </c>
      <c r="I160" s="141"/>
      <c r="J160" s="141"/>
    </row>
    <row r="161" spans="1:10" ht="15.75" customHeight="1" outlineLevel="2" x14ac:dyDescent="0.25">
      <c r="A161" s="138" t="s">
        <v>15</v>
      </c>
      <c r="B161" s="138" t="s">
        <v>2150</v>
      </c>
      <c r="C161" s="138" t="s">
        <v>968</v>
      </c>
      <c r="D161" s="138" t="s">
        <v>2200</v>
      </c>
      <c r="E161" s="138" t="s">
        <v>993</v>
      </c>
      <c r="F161" s="139">
        <v>10300603</v>
      </c>
      <c r="G161" s="138" t="s">
        <v>2201</v>
      </c>
      <c r="H161" s="140">
        <v>3.9129999999999998E-2</v>
      </c>
      <c r="I161" s="141"/>
      <c r="J161" s="140">
        <v>2.7300000000000002E-4</v>
      </c>
    </row>
    <row r="162" spans="1:10" ht="15.75" customHeight="1" outlineLevel="2" x14ac:dyDescent="0.25">
      <c r="A162" s="138" t="s">
        <v>15</v>
      </c>
      <c r="B162" s="138" t="s">
        <v>2150</v>
      </c>
      <c r="C162" s="138" t="s">
        <v>968</v>
      </c>
      <c r="D162" s="138" t="s">
        <v>2200</v>
      </c>
      <c r="E162" s="138" t="s">
        <v>994</v>
      </c>
      <c r="F162" s="139">
        <v>10300502</v>
      </c>
      <c r="G162" s="138" t="s">
        <v>2201</v>
      </c>
      <c r="H162" s="140">
        <v>5.0049999999999999</v>
      </c>
      <c r="I162" s="140">
        <v>2.33142</v>
      </c>
      <c r="J162" s="140">
        <v>4.5500000000000002E-3</v>
      </c>
    </row>
    <row r="163" spans="1:10" ht="15.75" customHeight="1" outlineLevel="2" x14ac:dyDescent="0.25">
      <c r="A163" s="138" t="s">
        <v>15</v>
      </c>
      <c r="B163" s="138" t="s">
        <v>2150</v>
      </c>
      <c r="C163" s="138" t="s">
        <v>968</v>
      </c>
      <c r="D163" s="138" t="s">
        <v>2200</v>
      </c>
      <c r="E163" s="138" t="s">
        <v>995</v>
      </c>
      <c r="F163" s="139">
        <v>10300603</v>
      </c>
      <c r="G163" s="138" t="s">
        <v>2201</v>
      </c>
      <c r="H163" s="140">
        <v>0.19109999999999999</v>
      </c>
      <c r="I163" s="140">
        <v>0.13558999999999999</v>
      </c>
      <c r="J163" s="140">
        <v>1.001E-2</v>
      </c>
    </row>
    <row r="164" spans="1:10" ht="15.75" customHeight="1" outlineLevel="2" x14ac:dyDescent="0.25">
      <c r="A164" s="138" t="s">
        <v>15</v>
      </c>
      <c r="B164" s="138" t="s">
        <v>2150</v>
      </c>
      <c r="C164" s="138" t="s">
        <v>968</v>
      </c>
      <c r="D164" s="138" t="s">
        <v>2200</v>
      </c>
      <c r="E164" s="138" t="s">
        <v>996</v>
      </c>
      <c r="F164" s="139">
        <v>10300603</v>
      </c>
      <c r="G164" s="138" t="s">
        <v>2201</v>
      </c>
      <c r="H164" s="140">
        <v>0.19109999999999999</v>
      </c>
      <c r="I164" s="140">
        <v>0.13558999999999999</v>
      </c>
      <c r="J164" s="140">
        <v>1.001E-2</v>
      </c>
    </row>
    <row r="165" spans="1:10" ht="15.75" customHeight="1" outlineLevel="2" x14ac:dyDescent="0.25">
      <c r="A165" s="138" t="s">
        <v>15</v>
      </c>
      <c r="B165" s="138" t="s">
        <v>2150</v>
      </c>
      <c r="C165" s="138" t="s">
        <v>968</v>
      </c>
      <c r="D165" s="138" t="s">
        <v>2200</v>
      </c>
      <c r="E165" s="138" t="s">
        <v>997</v>
      </c>
      <c r="F165" s="139">
        <v>10300603</v>
      </c>
      <c r="G165" s="138" t="s">
        <v>2201</v>
      </c>
      <c r="H165" s="140">
        <v>0.19109999999999999</v>
      </c>
      <c r="I165" s="140">
        <v>0.13558999999999999</v>
      </c>
      <c r="J165" s="140">
        <v>9.1000000000000004E-3</v>
      </c>
    </row>
    <row r="166" spans="1:10" ht="15.75" customHeight="1" outlineLevel="2" x14ac:dyDescent="0.25">
      <c r="A166" s="138" t="s">
        <v>15</v>
      </c>
      <c r="B166" s="138" t="s">
        <v>2150</v>
      </c>
      <c r="C166" s="138" t="s">
        <v>968</v>
      </c>
      <c r="D166" s="138" t="s">
        <v>2200</v>
      </c>
      <c r="E166" s="138" t="s">
        <v>2152</v>
      </c>
      <c r="F166" s="139">
        <v>10300603</v>
      </c>
      <c r="G166" s="138" t="s">
        <v>2201</v>
      </c>
      <c r="H166" s="140">
        <v>0.19109999999999999</v>
      </c>
      <c r="I166" s="140">
        <v>6.3700000000000007E-2</v>
      </c>
      <c r="J166" s="140">
        <v>9.1000000000000004E-3</v>
      </c>
    </row>
    <row r="167" spans="1:10" ht="15.75" customHeight="1" outlineLevel="2" x14ac:dyDescent="0.25">
      <c r="A167" s="138" t="s">
        <v>15</v>
      </c>
      <c r="B167" s="138" t="s">
        <v>2150</v>
      </c>
      <c r="C167" s="138" t="s">
        <v>968</v>
      </c>
      <c r="D167" s="138" t="s">
        <v>2200</v>
      </c>
      <c r="E167" s="138" t="s">
        <v>2153</v>
      </c>
      <c r="F167" s="139">
        <v>10300603</v>
      </c>
      <c r="G167" s="138" t="s">
        <v>2201</v>
      </c>
      <c r="H167" s="140">
        <v>0.18745999999999999</v>
      </c>
      <c r="I167" s="140">
        <v>6.4610000000000001E-2</v>
      </c>
      <c r="J167" s="140">
        <v>6.3699999999999998E-3</v>
      </c>
    </row>
    <row r="168" spans="1:10" ht="15.75" customHeight="1" outlineLevel="2" x14ac:dyDescent="0.25">
      <c r="A168" s="138" t="s">
        <v>15</v>
      </c>
      <c r="B168" s="138" t="s">
        <v>2150</v>
      </c>
      <c r="C168" s="138" t="s">
        <v>968</v>
      </c>
      <c r="D168" s="138" t="s">
        <v>2200</v>
      </c>
      <c r="E168" s="138" t="s">
        <v>2154</v>
      </c>
      <c r="F168" s="139">
        <v>10300603</v>
      </c>
      <c r="G168" s="138" t="s">
        <v>2201</v>
      </c>
      <c r="H168" s="140">
        <v>0.19109999999999999</v>
      </c>
      <c r="I168" s="140">
        <v>6.4610000000000001E-2</v>
      </c>
      <c r="J168" s="140">
        <v>9.1000000000000004E-3</v>
      </c>
    </row>
    <row r="169" spans="1:10" ht="15.75" customHeight="1" outlineLevel="2" x14ac:dyDescent="0.25">
      <c r="A169" s="138" t="s">
        <v>15</v>
      </c>
      <c r="B169" s="138" t="s">
        <v>2150</v>
      </c>
      <c r="C169" s="138" t="s">
        <v>968</v>
      </c>
      <c r="D169" s="138" t="s">
        <v>2200</v>
      </c>
      <c r="E169" s="138" t="s">
        <v>2155</v>
      </c>
      <c r="F169" s="139">
        <v>10300603</v>
      </c>
      <c r="G169" s="138" t="s">
        <v>2201</v>
      </c>
      <c r="H169" s="140">
        <v>0.18745999999999999</v>
      </c>
      <c r="I169" s="140">
        <v>6.4610000000000001E-2</v>
      </c>
      <c r="J169" s="140">
        <v>6.3699999999999998E-3</v>
      </c>
    </row>
    <row r="170" spans="1:10" ht="15.75" customHeight="1" outlineLevel="2" x14ac:dyDescent="0.25">
      <c r="A170" s="138" t="s">
        <v>15</v>
      </c>
      <c r="B170" s="138" t="s">
        <v>2150</v>
      </c>
      <c r="C170" s="138" t="s">
        <v>968</v>
      </c>
      <c r="D170" s="138" t="s">
        <v>2200</v>
      </c>
      <c r="E170" s="138" t="s">
        <v>2156</v>
      </c>
      <c r="F170" s="139">
        <v>10300603</v>
      </c>
      <c r="G170" s="138" t="s">
        <v>2201</v>
      </c>
      <c r="H170" s="140">
        <v>0.19109999999999999</v>
      </c>
      <c r="I170" s="140">
        <v>6.3700000000000007E-2</v>
      </c>
      <c r="J170" s="140">
        <v>9.1000000000000004E-3</v>
      </c>
    </row>
    <row r="171" spans="1:10" ht="15.75" customHeight="1" outlineLevel="2" x14ac:dyDescent="0.25">
      <c r="A171" s="138" t="s">
        <v>15</v>
      </c>
      <c r="B171" s="138" t="s">
        <v>2150</v>
      </c>
      <c r="C171" s="138" t="s">
        <v>968</v>
      </c>
      <c r="D171" s="138" t="s">
        <v>2200</v>
      </c>
      <c r="E171" s="138" t="s">
        <v>2157</v>
      </c>
      <c r="F171" s="139">
        <v>20100101</v>
      </c>
      <c r="G171" s="138" t="s">
        <v>2208</v>
      </c>
      <c r="H171" s="140">
        <v>5.2944800000000001</v>
      </c>
      <c r="I171" s="140">
        <v>1.0761000000000001</v>
      </c>
      <c r="J171" s="140">
        <v>0.77568999999999999</v>
      </c>
    </row>
    <row r="172" spans="1:10" ht="15.75" customHeight="1" outlineLevel="2" x14ac:dyDescent="0.25">
      <c r="A172" s="138" t="s">
        <v>15</v>
      </c>
      <c r="B172" s="138" t="s">
        <v>2150</v>
      </c>
      <c r="C172" s="138" t="s">
        <v>968</v>
      </c>
      <c r="D172" s="138" t="s">
        <v>2200</v>
      </c>
      <c r="E172" s="138" t="s">
        <v>998</v>
      </c>
      <c r="F172" s="139">
        <v>40200101</v>
      </c>
      <c r="G172" s="138" t="s">
        <v>2207</v>
      </c>
      <c r="H172" s="141"/>
      <c r="I172" s="141"/>
      <c r="J172" s="140">
        <v>8.9999999999999998E-4</v>
      </c>
    </row>
    <row r="173" spans="1:10" ht="15.75" customHeight="1" outlineLevel="2" x14ac:dyDescent="0.25">
      <c r="A173" s="138" t="s">
        <v>15</v>
      </c>
      <c r="B173" s="138" t="s">
        <v>2150</v>
      </c>
      <c r="C173" s="138" t="s">
        <v>968</v>
      </c>
      <c r="D173" s="138" t="s">
        <v>2200</v>
      </c>
      <c r="E173" s="138" t="s">
        <v>999</v>
      </c>
      <c r="F173" s="139">
        <v>20300102</v>
      </c>
      <c r="G173" s="138" t="s">
        <v>2208</v>
      </c>
      <c r="H173" s="140">
        <v>4.9919999999999999E-2</v>
      </c>
      <c r="I173" s="140">
        <v>0.28577999999999998</v>
      </c>
      <c r="J173" s="140">
        <v>2.6880000000000001E-2</v>
      </c>
    </row>
    <row r="174" spans="1:10" ht="15.75" customHeight="1" outlineLevel="2" x14ac:dyDescent="0.25">
      <c r="A174" s="138" t="s">
        <v>15</v>
      </c>
      <c r="B174" s="138" t="s">
        <v>2150</v>
      </c>
      <c r="C174" s="138" t="s">
        <v>968</v>
      </c>
      <c r="D174" s="138" t="s">
        <v>2200</v>
      </c>
      <c r="E174" s="138" t="s">
        <v>1000</v>
      </c>
      <c r="F174" s="139">
        <v>50410560</v>
      </c>
      <c r="G174" s="138" t="s">
        <v>2240</v>
      </c>
      <c r="H174" s="141"/>
      <c r="I174" s="140">
        <v>0.42792000000000002</v>
      </c>
      <c r="J174" s="141"/>
    </row>
    <row r="175" spans="1:10" ht="15.75" customHeight="1" outlineLevel="2" x14ac:dyDescent="0.25">
      <c r="A175" s="138" t="s">
        <v>15</v>
      </c>
      <c r="B175" s="138" t="s">
        <v>2150</v>
      </c>
      <c r="C175" s="138" t="s">
        <v>968</v>
      </c>
      <c r="D175" s="138" t="s">
        <v>2200</v>
      </c>
      <c r="E175" s="138" t="s">
        <v>1001</v>
      </c>
      <c r="F175" s="139">
        <v>20300102</v>
      </c>
      <c r="G175" s="138" t="s">
        <v>2208</v>
      </c>
      <c r="H175" s="140">
        <v>7.6859999999999998E-2</v>
      </c>
      <c r="I175" s="140">
        <v>1.8348</v>
      </c>
      <c r="J175" s="140">
        <v>5.0160000000000003E-2</v>
      </c>
    </row>
    <row r="176" spans="1:10" ht="15.75" customHeight="1" outlineLevel="2" x14ac:dyDescent="0.25">
      <c r="A176" s="138" t="s">
        <v>15</v>
      </c>
      <c r="B176" s="138" t="s">
        <v>2150</v>
      </c>
      <c r="C176" s="138" t="s">
        <v>968</v>
      </c>
      <c r="D176" s="138" t="s">
        <v>2200</v>
      </c>
      <c r="E176" s="138" t="s">
        <v>1002</v>
      </c>
      <c r="F176" s="139">
        <v>20300102</v>
      </c>
      <c r="G176" s="138" t="s">
        <v>2208</v>
      </c>
      <c r="H176" s="140">
        <v>2.9340000000000001E-2</v>
      </c>
      <c r="I176" s="140">
        <v>7.3080000000000006E-2</v>
      </c>
      <c r="J176" s="140">
        <v>1.8E-3</v>
      </c>
    </row>
    <row r="177" spans="1:10" ht="15.75" customHeight="1" outlineLevel="2" x14ac:dyDescent="0.25">
      <c r="A177" s="138" t="s">
        <v>15</v>
      </c>
      <c r="B177" s="138" t="s">
        <v>2150</v>
      </c>
      <c r="C177" s="138" t="s">
        <v>968</v>
      </c>
      <c r="D177" s="138" t="s">
        <v>2200</v>
      </c>
      <c r="E177" s="138" t="s">
        <v>1003</v>
      </c>
      <c r="F177" s="139">
        <v>20300102</v>
      </c>
      <c r="G177" s="138" t="s">
        <v>2208</v>
      </c>
      <c r="H177" s="140">
        <v>3.7199999999999997E-2</v>
      </c>
      <c r="I177" s="140">
        <v>0.33126</v>
      </c>
      <c r="J177" s="140">
        <v>5.64E-3</v>
      </c>
    </row>
    <row r="178" spans="1:10" ht="15.75" customHeight="1" outlineLevel="2" x14ac:dyDescent="0.25">
      <c r="A178" s="138" t="s">
        <v>15</v>
      </c>
      <c r="B178" s="138" t="s">
        <v>2150</v>
      </c>
      <c r="C178" s="138" t="s">
        <v>968</v>
      </c>
      <c r="D178" s="138" t="s">
        <v>2200</v>
      </c>
      <c r="E178" s="138" t="s">
        <v>1004</v>
      </c>
      <c r="F178" s="139">
        <v>20200102</v>
      </c>
      <c r="G178" s="138" t="s">
        <v>2208</v>
      </c>
      <c r="H178" s="140">
        <v>1.9800000000000002E-2</v>
      </c>
      <c r="I178" s="140">
        <v>7.3620000000000005E-2</v>
      </c>
      <c r="J178" s="140">
        <v>1.56E-3</v>
      </c>
    </row>
    <row r="179" spans="1:10" ht="15.75" customHeight="1" outlineLevel="2" x14ac:dyDescent="0.25">
      <c r="A179" s="138" t="s">
        <v>15</v>
      </c>
      <c r="B179" s="138" t="s">
        <v>2150</v>
      </c>
      <c r="C179" s="138" t="s">
        <v>968</v>
      </c>
      <c r="D179" s="138" t="s">
        <v>2200</v>
      </c>
      <c r="E179" s="138" t="s">
        <v>1005</v>
      </c>
      <c r="F179" s="139">
        <v>20200102</v>
      </c>
      <c r="G179" s="138" t="s">
        <v>2208</v>
      </c>
      <c r="H179" s="140">
        <v>8.4900000000000003E-2</v>
      </c>
      <c r="I179" s="141"/>
      <c r="J179" s="140">
        <v>1.2468E-2</v>
      </c>
    </row>
    <row r="180" spans="1:10" ht="15.75" customHeight="1" outlineLevel="2" x14ac:dyDescent="0.25">
      <c r="A180" s="138" t="s">
        <v>15</v>
      </c>
      <c r="B180" s="138" t="s">
        <v>2150</v>
      </c>
      <c r="C180" s="138" t="s">
        <v>968</v>
      </c>
      <c r="D180" s="138" t="s">
        <v>2200</v>
      </c>
      <c r="E180" s="138" t="s">
        <v>1006</v>
      </c>
      <c r="F180" s="139">
        <v>28888801</v>
      </c>
      <c r="G180" s="138" t="s">
        <v>2208</v>
      </c>
      <c r="H180" s="140">
        <v>0.55589999999999995</v>
      </c>
      <c r="I180" s="140">
        <v>0.96540000000000004</v>
      </c>
      <c r="J180" s="140">
        <v>7.92E-3</v>
      </c>
    </row>
    <row r="181" spans="1:10" ht="15.75" customHeight="1" outlineLevel="2" x14ac:dyDescent="0.25">
      <c r="A181" s="138" t="s">
        <v>15</v>
      </c>
      <c r="B181" s="138" t="s">
        <v>2150</v>
      </c>
      <c r="C181" s="138" t="s">
        <v>968</v>
      </c>
      <c r="D181" s="138" t="s">
        <v>2200</v>
      </c>
      <c r="E181" s="138" t="s">
        <v>1007</v>
      </c>
      <c r="F181" s="139">
        <v>20200102</v>
      </c>
      <c r="G181" s="138" t="s">
        <v>2208</v>
      </c>
      <c r="H181" s="140">
        <v>0.10338</v>
      </c>
      <c r="I181" s="140">
        <v>0.4728</v>
      </c>
      <c r="J181" s="140">
        <v>1.6080000000000001E-2</v>
      </c>
    </row>
    <row r="182" spans="1:10" ht="15.75" customHeight="1" outlineLevel="2" x14ac:dyDescent="0.25">
      <c r="A182" s="138" t="s">
        <v>15</v>
      </c>
      <c r="B182" s="138" t="s">
        <v>2150</v>
      </c>
      <c r="C182" s="138" t="s">
        <v>968</v>
      </c>
      <c r="D182" s="138" t="s">
        <v>2200</v>
      </c>
      <c r="E182" s="138" t="s">
        <v>1008</v>
      </c>
      <c r="F182" s="139">
        <v>20200102</v>
      </c>
      <c r="G182" s="138" t="s">
        <v>2208</v>
      </c>
      <c r="H182" s="140">
        <v>2.4660000000000001E-2</v>
      </c>
      <c r="I182" s="140">
        <v>0.74580000000000002</v>
      </c>
      <c r="J182" s="141"/>
    </row>
    <row r="183" spans="1:10" ht="15.75" customHeight="1" outlineLevel="2" x14ac:dyDescent="0.25">
      <c r="A183" s="138" t="s">
        <v>15</v>
      </c>
      <c r="B183" s="138" t="s">
        <v>2150</v>
      </c>
      <c r="C183" s="138" t="s">
        <v>968</v>
      </c>
      <c r="D183" s="138" t="s">
        <v>2200</v>
      </c>
      <c r="E183" s="138" t="s">
        <v>1009</v>
      </c>
      <c r="F183" s="139">
        <v>20300101</v>
      </c>
      <c r="G183" s="138" t="s">
        <v>2205</v>
      </c>
      <c r="H183" s="140">
        <v>0.50292000000000003</v>
      </c>
      <c r="I183" s="140">
        <v>1.87296</v>
      </c>
      <c r="J183" s="140">
        <v>5.0160000000000003E-2</v>
      </c>
    </row>
    <row r="184" spans="1:10" ht="15.75" customHeight="1" outlineLevel="2" x14ac:dyDescent="0.25">
      <c r="A184" s="138" t="s">
        <v>15</v>
      </c>
      <c r="B184" s="138" t="s">
        <v>2150</v>
      </c>
      <c r="C184" s="138" t="s">
        <v>968</v>
      </c>
      <c r="D184" s="138" t="s">
        <v>2200</v>
      </c>
      <c r="E184" s="138" t="s">
        <v>1010</v>
      </c>
      <c r="F184" s="139">
        <v>20300101</v>
      </c>
      <c r="G184" s="138" t="s">
        <v>2205</v>
      </c>
      <c r="H184" s="140">
        <v>0.66491999999999996</v>
      </c>
      <c r="I184" s="140">
        <v>2.5032000000000001</v>
      </c>
      <c r="J184" s="140">
        <v>2.9399999999999999E-2</v>
      </c>
    </row>
    <row r="185" spans="1:10" ht="15.75" customHeight="1" outlineLevel="2" x14ac:dyDescent="0.25">
      <c r="A185" s="138" t="s">
        <v>15</v>
      </c>
      <c r="B185" s="138" t="s">
        <v>2150</v>
      </c>
      <c r="C185" s="138" t="s">
        <v>968</v>
      </c>
      <c r="D185" s="138" t="s">
        <v>2200</v>
      </c>
      <c r="E185" s="138" t="s">
        <v>1011</v>
      </c>
      <c r="F185" s="139">
        <v>20300101</v>
      </c>
      <c r="G185" s="138" t="s">
        <v>2205</v>
      </c>
      <c r="H185" s="140">
        <v>8.1659999999999996E-2</v>
      </c>
      <c r="I185" s="140">
        <v>0.23327999999999999</v>
      </c>
      <c r="J185" s="140">
        <v>6.4799999999999996E-3</v>
      </c>
    </row>
    <row r="186" spans="1:10" ht="15.75" customHeight="1" outlineLevel="2" x14ac:dyDescent="0.25">
      <c r="A186" s="138" t="s">
        <v>15</v>
      </c>
      <c r="B186" s="138" t="s">
        <v>2150</v>
      </c>
      <c r="C186" s="138" t="s">
        <v>968</v>
      </c>
      <c r="D186" s="138" t="s">
        <v>2200</v>
      </c>
      <c r="E186" s="138" t="s">
        <v>1012</v>
      </c>
      <c r="F186" s="139">
        <v>20300101</v>
      </c>
      <c r="G186" s="138" t="s">
        <v>2205</v>
      </c>
      <c r="H186" s="140">
        <v>0.17196</v>
      </c>
      <c r="I186" s="140">
        <v>1.4497800000000001</v>
      </c>
      <c r="J186" s="140">
        <v>0.17519999999999999</v>
      </c>
    </row>
    <row r="187" spans="1:10" ht="15.75" customHeight="1" outlineLevel="2" x14ac:dyDescent="0.25">
      <c r="A187" s="138" t="s">
        <v>15</v>
      </c>
      <c r="B187" s="138" t="s">
        <v>2150</v>
      </c>
      <c r="C187" s="138" t="s">
        <v>968</v>
      </c>
      <c r="D187" s="138" t="s">
        <v>2200</v>
      </c>
      <c r="E187" s="138" t="s">
        <v>2167</v>
      </c>
      <c r="F187" s="139">
        <v>20300101</v>
      </c>
      <c r="G187" s="138" t="s">
        <v>2205</v>
      </c>
      <c r="H187" s="141"/>
      <c r="I187" s="140">
        <v>0.28577999999999998</v>
      </c>
      <c r="J187" s="141"/>
    </row>
    <row r="188" spans="1:10" ht="15.75" customHeight="1" outlineLevel="2" x14ac:dyDescent="0.25">
      <c r="A188" s="138" t="s">
        <v>15</v>
      </c>
      <c r="B188" s="138" t="s">
        <v>2150</v>
      </c>
      <c r="C188" s="138" t="s">
        <v>968</v>
      </c>
      <c r="D188" s="138" t="s">
        <v>2200</v>
      </c>
      <c r="E188" s="138" t="s">
        <v>2158</v>
      </c>
      <c r="F188" s="139">
        <v>20300101</v>
      </c>
      <c r="G188" s="138" t="s">
        <v>2205</v>
      </c>
      <c r="H188" s="140">
        <v>5.9279999999999999E-2</v>
      </c>
      <c r="I188" s="140">
        <v>1.2979799999999999</v>
      </c>
      <c r="J188" s="141"/>
    </row>
    <row r="189" spans="1:10" ht="15.75" customHeight="1" outlineLevel="2" x14ac:dyDescent="0.25">
      <c r="A189" s="138" t="s">
        <v>15</v>
      </c>
      <c r="B189" s="138" t="s">
        <v>2150</v>
      </c>
      <c r="C189" s="138" t="s">
        <v>968</v>
      </c>
      <c r="D189" s="138" t="s">
        <v>2200</v>
      </c>
      <c r="E189" s="138" t="s">
        <v>2159</v>
      </c>
      <c r="F189" s="139">
        <v>20300101</v>
      </c>
      <c r="G189" s="138" t="s">
        <v>2205</v>
      </c>
      <c r="H189" s="140">
        <v>6.3539999999999999E-2</v>
      </c>
      <c r="I189" s="140">
        <v>0.41298000000000001</v>
      </c>
      <c r="J189" s="141"/>
    </row>
    <row r="190" spans="1:10" ht="15.75" customHeight="1" outlineLevel="2" x14ac:dyDescent="0.25">
      <c r="A190" s="138" t="s">
        <v>15</v>
      </c>
      <c r="B190" s="138" t="s">
        <v>2150</v>
      </c>
      <c r="C190" s="138" t="s">
        <v>968</v>
      </c>
      <c r="D190" s="138" t="s">
        <v>2200</v>
      </c>
      <c r="E190" s="138" t="s">
        <v>2160</v>
      </c>
      <c r="F190" s="139">
        <v>20300101</v>
      </c>
      <c r="G190" s="138" t="s">
        <v>2205</v>
      </c>
      <c r="H190" s="140">
        <v>8.94E-3</v>
      </c>
      <c r="I190" s="140">
        <v>6.7320000000000005E-2</v>
      </c>
      <c r="J190" s="141"/>
    </row>
    <row r="191" spans="1:10" ht="15.75" customHeight="1" outlineLevel="2" x14ac:dyDescent="0.25">
      <c r="A191" s="138" t="s">
        <v>15</v>
      </c>
      <c r="B191" s="138" t="s">
        <v>2150</v>
      </c>
      <c r="C191" s="138" t="s">
        <v>968</v>
      </c>
      <c r="D191" s="138" t="s">
        <v>2200</v>
      </c>
      <c r="E191" s="138" t="s">
        <v>2161</v>
      </c>
      <c r="F191" s="139">
        <v>20300101</v>
      </c>
      <c r="G191" s="138" t="s">
        <v>2205</v>
      </c>
      <c r="H191" s="140">
        <v>4.9739999999999999E-2</v>
      </c>
      <c r="I191" s="140">
        <v>0.98939999999999995</v>
      </c>
      <c r="J191" s="141"/>
    </row>
    <row r="192" spans="1:10" ht="15.75" customHeight="1" outlineLevel="2" x14ac:dyDescent="0.25">
      <c r="A192" s="138" t="s">
        <v>15</v>
      </c>
      <c r="B192" s="138" t="s">
        <v>2150</v>
      </c>
      <c r="C192" s="138" t="s">
        <v>968</v>
      </c>
      <c r="D192" s="138" t="s">
        <v>2200</v>
      </c>
      <c r="E192" s="138" t="s">
        <v>2162</v>
      </c>
      <c r="F192" s="139">
        <v>20300101</v>
      </c>
      <c r="G192" s="138" t="s">
        <v>2205</v>
      </c>
      <c r="H192" s="140">
        <v>5.7119999999999997E-2</v>
      </c>
      <c r="I192" s="140">
        <v>0.20202000000000001</v>
      </c>
      <c r="J192" s="140">
        <v>5.5199999999999997E-3</v>
      </c>
    </row>
    <row r="193" spans="1:10" ht="15.75" customHeight="1" outlineLevel="2" x14ac:dyDescent="0.25">
      <c r="A193" s="138" t="s">
        <v>15</v>
      </c>
      <c r="B193" s="138" t="s">
        <v>2150</v>
      </c>
      <c r="C193" s="138" t="s">
        <v>968</v>
      </c>
      <c r="D193" s="138" t="s">
        <v>2200</v>
      </c>
      <c r="E193" s="138" t="s">
        <v>2168</v>
      </c>
      <c r="F193" s="139">
        <v>20300101</v>
      </c>
      <c r="G193" s="138" t="s">
        <v>2205</v>
      </c>
      <c r="H193" s="141"/>
      <c r="I193" s="140">
        <v>0.71299999999999997</v>
      </c>
      <c r="J193" s="141"/>
    </row>
    <row r="194" spans="1:10" ht="15.75" customHeight="1" outlineLevel="2" x14ac:dyDescent="0.25">
      <c r="A194" s="138" t="s">
        <v>15</v>
      </c>
      <c r="B194" s="138" t="s">
        <v>2150</v>
      </c>
      <c r="C194" s="138" t="s">
        <v>2171</v>
      </c>
      <c r="D194" s="138" t="s">
        <v>2189</v>
      </c>
      <c r="E194" s="138" t="s">
        <v>470</v>
      </c>
      <c r="F194" s="139">
        <v>2275001000</v>
      </c>
      <c r="G194" s="138" t="s">
        <v>2209</v>
      </c>
      <c r="H194" s="140">
        <v>28.27</v>
      </c>
      <c r="I194" s="140">
        <v>4.09</v>
      </c>
      <c r="J194" s="140">
        <v>63</v>
      </c>
    </row>
    <row r="195" spans="1:10" ht="15.75" customHeight="1" outlineLevel="2" x14ac:dyDescent="0.25">
      <c r="A195" s="138" t="s">
        <v>15</v>
      </c>
      <c r="B195" s="138" t="s">
        <v>2150</v>
      </c>
      <c r="C195" s="138" t="s">
        <v>2171</v>
      </c>
      <c r="D195" s="138" t="s">
        <v>2189</v>
      </c>
      <c r="E195" s="138" t="s">
        <v>470</v>
      </c>
      <c r="F195" s="139">
        <v>2280003100</v>
      </c>
      <c r="G195" s="138" t="s">
        <v>2211</v>
      </c>
      <c r="H195" s="140">
        <v>20.538507462686567</v>
      </c>
      <c r="I195" s="140">
        <v>0.5841791044776119</v>
      </c>
      <c r="J195" s="140">
        <v>4.6734328358208952</v>
      </c>
    </row>
    <row r="196" spans="1:10" ht="15.75" customHeight="1" outlineLevel="2" x14ac:dyDescent="0.25">
      <c r="A196" s="138" t="s">
        <v>15</v>
      </c>
      <c r="B196" s="138" t="s">
        <v>2150</v>
      </c>
      <c r="C196" s="138" t="s">
        <v>2171</v>
      </c>
      <c r="D196" s="138" t="s">
        <v>2195</v>
      </c>
      <c r="E196" s="138" t="s">
        <v>470</v>
      </c>
      <c r="F196" s="139">
        <v>2401002000</v>
      </c>
      <c r="G196" s="138" t="s">
        <v>2214</v>
      </c>
      <c r="H196" s="141"/>
      <c r="I196" s="141"/>
      <c r="J196" s="140">
        <v>0.10800000000000054</v>
      </c>
    </row>
    <row r="197" spans="1:10" ht="15.75" customHeight="1" outlineLevel="2" x14ac:dyDescent="0.25">
      <c r="A197" s="138" t="s">
        <v>15</v>
      </c>
      <c r="B197" s="138" t="s">
        <v>2150</v>
      </c>
      <c r="C197" s="138" t="s">
        <v>2171</v>
      </c>
      <c r="D197" s="138" t="s">
        <v>2195</v>
      </c>
      <c r="E197" s="138" t="s">
        <v>470</v>
      </c>
      <c r="F197" s="139">
        <v>2415000000</v>
      </c>
      <c r="G197" s="138" t="s">
        <v>2216</v>
      </c>
      <c r="H197" s="141"/>
      <c r="I197" s="141"/>
      <c r="J197" s="140">
        <v>0.2</v>
      </c>
    </row>
    <row r="198" spans="1:10" ht="15.75" customHeight="1" outlineLevel="2" x14ac:dyDescent="0.25">
      <c r="A198" s="138" t="s">
        <v>15</v>
      </c>
      <c r="B198" s="138" t="s">
        <v>2150</v>
      </c>
      <c r="C198" s="138" t="s">
        <v>2171</v>
      </c>
      <c r="D198" s="138" t="s">
        <v>2195</v>
      </c>
      <c r="E198" s="138" t="s">
        <v>470</v>
      </c>
      <c r="F198" s="139">
        <v>2460100000</v>
      </c>
      <c r="G198" s="138" t="s">
        <v>2217</v>
      </c>
      <c r="H198" s="141"/>
      <c r="I198" s="141"/>
      <c r="J198" s="140">
        <v>0.13700000000000001</v>
      </c>
    </row>
    <row r="199" spans="1:10" ht="15.75" customHeight="1" outlineLevel="2" x14ac:dyDescent="0.25">
      <c r="A199" s="138" t="s">
        <v>15</v>
      </c>
      <c r="B199" s="138" t="s">
        <v>2150</v>
      </c>
      <c r="C199" s="138" t="s">
        <v>2171</v>
      </c>
      <c r="D199" s="138" t="s">
        <v>2195</v>
      </c>
      <c r="E199" s="138" t="s">
        <v>470</v>
      </c>
      <c r="F199" s="139">
        <v>2460200000</v>
      </c>
      <c r="G199" s="138" t="s">
        <v>2218</v>
      </c>
      <c r="H199" s="141"/>
      <c r="I199" s="141"/>
      <c r="J199" s="140">
        <v>4.65E-2</v>
      </c>
    </row>
    <row r="200" spans="1:10" ht="15.75" customHeight="1" outlineLevel="2" x14ac:dyDescent="0.25">
      <c r="A200" s="138" t="s">
        <v>15</v>
      </c>
      <c r="B200" s="138" t="s">
        <v>2150</v>
      </c>
      <c r="C200" s="138" t="s">
        <v>2171</v>
      </c>
      <c r="D200" s="138" t="s">
        <v>2195</v>
      </c>
      <c r="E200" s="138" t="s">
        <v>470</v>
      </c>
      <c r="F200" s="139">
        <v>2460400000</v>
      </c>
      <c r="G200" s="138" t="s">
        <v>2219</v>
      </c>
      <c r="H200" s="141"/>
      <c r="I200" s="141"/>
      <c r="J200" s="140">
        <v>0.08</v>
      </c>
    </row>
    <row r="201" spans="1:10" ht="15.75" customHeight="1" outlineLevel="2" x14ac:dyDescent="0.25">
      <c r="A201" s="138" t="s">
        <v>15</v>
      </c>
      <c r="B201" s="138" t="s">
        <v>2150</v>
      </c>
      <c r="C201" s="138" t="s">
        <v>2171</v>
      </c>
      <c r="D201" s="138" t="s">
        <v>2195</v>
      </c>
      <c r="E201" s="138" t="s">
        <v>470</v>
      </c>
      <c r="F201" s="139">
        <v>2460600000</v>
      </c>
      <c r="G201" s="138" t="s">
        <v>2220</v>
      </c>
      <c r="H201" s="141"/>
      <c r="I201" s="141"/>
      <c r="J201" s="140">
        <v>3.3500000000000002E-2</v>
      </c>
    </row>
    <row r="202" spans="1:10" ht="15.75" customHeight="1" outlineLevel="2" x14ac:dyDescent="0.25">
      <c r="A202" s="138" t="s">
        <v>15</v>
      </c>
      <c r="B202" s="138" t="s">
        <v>2150</v>
      </c>
      <c r="C202" s="138" t="s">
        <v>2171</v>
      </c>
      <c r="D202" s="138" t="s">
        <v>2195</v>
      </c>
      <c r="E202" s="138" t="s">
        <v>470</v>
      </c>
      <c r="F202" s="139">
        <v>2460900000</v>
      </c>
      <c r="G202" s="138" t="s">
        <v>2221</v>
      </c>
      <c r="H202" s="141"/>
      <c r="I202" s="141"/>
      <c r="J202" s="140">
        <v>4.0000000000000001E-3</v>
      </c>
    </row>
    <row r="203" spans="1:10" ht="15.75" customHeight="1" outlineLevel="2" x14ac:dyDescent="0.25">
      <c r="A203" s="138" t="s">
        <v>15</v>
      </c>
      <c r="B203" s="138" t="s">
        <v>2150</v>
      </c>
      <c r="C203" s="138" t="s">
        <v>2171</v>
      </c>
      <c r="D203" s="138" t="s">
        <v>2195</v>
      </c>
      <c r="E203" s="138" t="s">
        <v>470</v>
      </c>
      <c r="F203" s="139">
        <v>2461021000</v>
      </c>
      <c r="G203" s="138" t="s">
        <v>1381</v>
      </c>
      <c r="H203" s="140">
        <v>0.09</v>
      </c>
      <c r="I203" s="140">
        <v>2.5999999999999999E-2</v>
      </c>
      <c r="J203" s="140">
        <v>0.01</v>
      </c>
    </row>
    <row r="204" spans="1:10" ht="15.75" customHeight="1" outlineLevel="2" x14ac:dyDescent="0.25">
      <c r="A204" s="138" t="s">
        <v>15</v>
      </c>
      <c r="B204" s="138" t="s">
        <v>2150</v>
      </c>
      <c r="C204" s="138" t="s">
        <v>2171</v>
      </c>
      <c r="D204" s="138" t="s">
        <v>2197</v>
      </c>
      <c r="E204" s="138" t="s">
        <v>470</v>
      </c>
      <c r="F204" s="139">
        <v>2260002000</v>
      </c>
      <c r="G204" s="138" t="s">
        <v>2226</v>
      </c>
      <c r="H204" s="140">
        <v>0.65</v>
      </c>
      <c r="I204" s="140">
        <v>1.0249999999999999</v>
      </c>
      <c r="J204" s="140">
        <v>0.13</v>
      </c>
    </row>
    <row r="205" spans="1:10" ht="15.75" customHeight="1" outlineLevel="2" x14ac:dyDescent="0.25">
      <c r="A205" s="138" t="s">
        <v>15</v>
      </c>
      <c r="B205" s="138" t="s">
        <v>2150</v>
      </c>
      <c r="C205" s="138" t="s">
        <v>2171</v>
      </c>
      <c r="D205" s="138" t="s">
        <v>2197</v>
      </c>
      <c r="E205" s="138" t="s">
        <v>470</v>
      </c>
      <c r="F205" s="139">
        <v>2270002051</v>
      </c>
      <c r="G205" s="138" t="s">
        <v>2228</v>
      </c>
      <c r="H205" s="140">
        <v>0.46</v>
      </c>
      <c r="I205" s="140">
        <v>1.075</v>
      </c>
      <c r="J205" s="140">
        <v>0.09</v>
      </c>
    </row>
    <row r="206" spans="1:10" ht="15.75" customHeight="1" outlineLevel="1" x14ac:dyDescent="0.25">
      <c r="A206" s="143" t="s">
        <v>1644</v>
      </c>
      <c r="B206" s="138"/>
      <c r="C206" s="138"/>
      <c r="D206" s="138"/>
      <c r="E206" s="138"/>
      <c r="F206" s="139"/>
      <c r="G206" s="138"/>
      <c r="H206" s="140">
        <f>SUBTOTAL(9,H42:H205)</f>
        <v>410.88942999999983</v>
      </c>
      <c r="I206" s="140">
        <f>SUBTOTAL(9,I42:I205)</f>
        <v>141.69000499999996</v>
      </c>
      <c r="J206" s="140">
        <f>SUBTOTAL(9,J42:J205)</f>
        <v>145.12278100000003</v>
      </c>
    </row>
    <row r="207" spans="1:10" ht="15.75" customHeight="1" outlineLevel="2" x14ac:dyDescent="0.25">
      <c r="A207" s="138" t="s">
        <v>17</v>
      </c>
      <c r="B207" s="138" t="s">
        <v>453</v>
      </c>
      <c r="C207" s="138" t="s">
        <v>454</v>
      </c>
      <c r="D207" s="138" t="s">
        <v>2189</v>
      </c>
      <c r="E207" s="138" t="s">
        <v>470</v>
      </c>
      <c r="F207" s="139">
        <v>2285002010</v>
      </c>
      <c r="G207" s="138" t="s">
        <v>2284</v>
      </c>
      <c r="H207" s="140">
        <v>10.5</v>
      </c>
      <c r="I207" s="140">
        <v>58</v>
      </c>
      <c r="J207" s="140">
        <v>3</v>
      </c>
    </row>
    <row r="208" spans="1:10" ht="15.75" customHeight="1" outlineLevel="2" x14ac:dyDescent="0.25">
      <c r="A208" s="138" t="s">
        <v>17</v>
      </c>
      <c r="B208" s="138" t="s">
        <v>453</v>
      </c>
      <c r="C208" s="138" t="s">
        <v>454</v>
      </c>
      <c r="D208" s="138" t="s">
        <v>2285</v>
      </c>
      <c r="E208" s="138" t="s">
        <v>470</v>
      </c>
      <c r="F208" s="139">
        <v>2201001250</v>
      </c>
      <c r="G208" s="138" t="s">
        <v>2286</v>
      </c>
      <c r="H208" s="140">
        <v>0.1</v>
      </c>
      <c r="I208" s="140">
        <v>0.01</v>
      </c>
      <c r="J208" s="140">
        <v>3.0000000000000001E-3</v>
      </c>
    </row>
    <row r="209" spans="1:10" ht="15.75" customHeight="1" outlineLevel="2" x14ac:dyDescent="0.25">
      <c r="A209" s="138" t="s">
        <v>17</v>
      </c>
      <c r="B209" s="138" t="s">
        <v>453</v>
      </c>
      <c r="C209" s="138" t="s">
        <v>454</v>
      </c>
      <c r="D209" s="138" t="s">
        <v>2285</v>
      </c>
      <c r="E209" s="138" t="s">
        <v>470</v>
      </c>
      <c r="F209" s="139">
        <v>2201020250</v>
      </c>
      <c r="G209" s="138" t="s">
        <v>2287</v>
      </c>
      <c r="H209" s="140">
        <v>0.3</v>
      </c>
      <c r="I209" s="140">
        <v>0.02</v>
      </c>
      <c r="J209" s="140">
        <v>0.01</v>
      </c>
    </row>
    <row r="210" spans="1:10" ht="15.75" customHeight="1" outlineLevel="2" x14ac:dyDescent="0.25">
      <c r="A210" s="138" t="s">
        <v>17</v>
      </c>
      <c r="B210" s="138" t="s">
        <v>453</v>
      </c>
      <c r="C210" s="138" t="s">
        <v>454</v>
      </c>
      <c r="D210" s="138" t="s">
        <v>2285</v>
      </c>
      <c r="E210" s="138" t="s">
        <v>470</v>
      </c>
      <c r="F210" s="139">
        <v>2201070250</v>
      </c>
      <c r="G210" s="138" t="s">
        <v>2288</v>
      </c>
      <c r="H210" s="140">
        <v>0.04</v>
      </c>
      <c r="I210" s="140">
        <v>0.3</v>
      </c>
      <c r="J210" s="140">
        <v>0.01</v>
      </c>
    </row>
    <row r="211" spans="1:10" ht="15.75" customHeight="1" outlineLevel="2" x14ac:dyDescent="0.25">
      <c r="A211" s="138" t="s">
        <v>17</v>
      </c>
      <c r="B211" s="138" t="s">
        <v>453</v>
      </c>
      <c r="C211" s="138" t="s">
        <v>454</v>
      </c>
      <c r="D211" s="138" t="s">
        <v>2285</v>
      </c>
      <c r="E211" s="138" t="s">
        <v>470</v>
      </c>
      <c r="F211" s="139">
        <v>2230001250</v>
      </c>
      <c r="G211" s="138" t="s">
        <v>2289</v>
      </c>
      <c r="H211" s="140">
        <v>5.3</v>
      </c>
      <c r="I211" s="140">
        <v>0.2</v>
      </c>
      <c r="J211" s="140">
        <v>1.2</v>
      </c>
    </row>
    <row r="212" spans="1:10" ht="15.75" customHeight="1" outlineLevel="2" x14ac:dyDescent="0.25">
      <c r="A212" s="138" t="s">
        <v>17</v>
      </c>
      <c r="B212" s="138" t="s">
        <v>453</v>
      </c>
      <c r="C212" s="138" t="s">
        <v>454</v>
      </c>
      <c r="D212" s="138" t="s">
        <v>2285</v>
      </c>
      <c r="E212" s="138" t="s">
        <v>470</v>
      </c>
      <c r="F212" s="139">
        <v>2230060250</v>
      </c>
      <c r="G212" s="138" t="s">
        <v>2290</v>
      </c>
      <c r="H212" s="140">
        <v>0.03</v>
      </c>
      <c r="I212" s="140">
        <v>0.1</v>
      </c>
      <c r="J212" s="140">
        <v>4.0000000000000001E-3</v>
      </c>
    </row>
    <row r="213" spans="1:10" ht="15.75" customHeight="1" outlineLevel="2" x14ac:dyDescent="0.25">
      <c r="A213" s="138" t="s">
        <v>17</v>
      </c>
      <c r="B213" s="138" t="s">
        <v>453</v>
      </c>
      <c r="C213" s="138" t="s">
        <v>454</v>
      </c>
      <c r="D213" s="138" t="s">
        <v>2285</v>
      </c>
      <c r="E213" s="138" t="s">
        <v>470</v>
      </c>
      <c r="F213" s="139">
        <v>2230074250</v>
      </c>
      <c r="G213" s="138" t="s">
        <v>2291</v>
      </c>
      <c r="H213" s="140">
        <v>20.6</v>
      </c>
      <c r="I213" s="140">
        <v>38.700000000000003</v>
      </c>
      <c r="J213" s="140">
        <v>3</v>
      </c>
    </row>
    <row r="214" spans="1:10" ht="15.75" customHeight="1" outlineLevel="2" x14ac:dyDescent="0.25">
      <c r="A214" s="138" t="s">
        <v>17</v>
      </c>
      <c r="B214" s="138" t="s">
        <v>453</v>
      </c>
      <c r="C214" s="138" t="s">
        <v>454</v>
      </c>
      <c r="D214" s="138" t="s">
        <v>2197</v>
      </c>
      <c r="E214" s="138" t="s">
        <v>470</v>
      </c>
      <c r="F214" s="139">
        <v>2267003020</v>
      </c>
      <c r="G214" s="138" t="s">
        <v>2292</v>
      </c>
      <c r="H214" s="140">
        <v>35.5</v>
      </c>
      <c r="I214" s="140">
        <v>6.6</v>
      </c>
      <c r="J214" s="140">
        <v>1.5</v>
      </c>
    </row>
    <row r="215" spans="1:10" ht="15.75" customHeight="1" outlineLevel="2" x14ac:dyDescent="0.25">
      <c r="A215" s="138" t="s">
        <v>17</v>
      </c>
      <c r="B215" s="138" t="s">
        <v>453</v>
      </c>
      <c r="C215" s="138" t="s">
        <v>454</v>
      </c>
      <c r="D215" s="138" t="s">
        <v>2197</v>
      </c>
      <c r="E215" s="138" t="s">
        <v>470</v>
      </c>
      <c r="F215" s="139">
        <v>2267006022</v>
      </c>
      <c r="G215" s="138" t="s">
        <v>2293</v>
      </c>
      <c r="H215" s="140">
        <v>0.02</v>
      </c>
      <c r="I215" s="140">
        <v>5.0000000000000001E-3</v>
      </c>
      <c r="J215" s="140">
        <v>5.0000000000000001E-4</v>
      </c>
    </row>
    <row r="216" spans="1:10" ht="15.75" customHeight="1" outlineLevel="2" x14ac:dyDescent="0.25">
      <c r="A216" s="138" t="s">
        <v>17</v>
      </c>
      <c r="B216" s="138" t="s">
        <v>453</v>
      </c>
      <c r="C216" s="138" t="s">
        <v>454</v>
      </c>
      <c r="D216" s="138" t="s">
        <v>2197</v>
      </c>
      <c r="E216" s="138" t="s">
        <v>470</v>
      </c>
      <c r="F216" s="139">
        <v>2268006022</v>
      </c>
      <c r="G216" s="138" t="s">
        <v>2294</v>
      </c>
      <c r="H216" s="140">
        <v>0.01</v>
      </c>
      <c r="I216" s="140">
        <v>2E-3</v>
      </c>
      <c r="J216" s="140">
        <v>1E-3</v>
      </c>
    </row>
    <row r="217" spans="1:10" ht="15.75" customHeight="1" outlineLevel="2" x14ac:dyDescent="0.25">
      <c r="A217" s="138" t="s">
        <v>17</v>
      </c>
      <c r="B217" s="138" t="s">
        <v>453</v>
      </c>
      <c r="C217" s="138" t="s">
        <v>454</v>
      </c>
      <c r="D217" s="138" t="s">
        <v>2197</v>
      </c>
      <c r="E217" s="138" t="s">
        <v>470</v>
      </c>
      <c r="F217" s="139">
        <v>2270002022</v>
      </c>
      <c r="G217" s="138" t="s">
        <v>2295</v>
      </c>
      <c r="H217" s="140">
        <v>4.3999999999999995</v>
      </c>
      <c r="I217" s="140">
        <v>11.02</v>
      </c>
      <c r="J217" s="140">
        <v>1.1000000000000001</v>
      </c>
    </row>
    <row r="218" spans="1:10" ht="15.75" customHeight="1" outlineLevel="2" x14ac:dyDescent="0.25">
      <c r="A218" s="138" t="s">
        <v>17</v>
      </c>
      <c r="B218" s="138" t="s">
        <v>453</v>
      </c>
      <c r="C218" s="138" t="s">
        <v>454</v>
      </c>
      <c r="D218" s="138" t="s">
        <v>2197</v>
      </c>
      <c r="E218" s="138" t="s">
        <v>470</v>
      </c>
      <c r="F218" s="139">
        <v>2270002045</v>
      </c>
      <c r="G218" s="138" t="s">
        <v>2296</v>
      </c>
      <c r="H218" s="140">
        <v>11.7</v>
      </c>
      <c r="I218" s="140">
        <v>59.6</v>
      </c>
      <c r="J218" s="140">
        <v>2.2999999999999998</v>
      </c>
    </row>
    <row r="219" spans="1:10" ht="15.75" customHeight="1" outlineLevel="2" x14ac:dyDescent="0.25">
      <c r="A219" s="138" t="s">
        <v>17</v>
      </c>
      <c r="B219" s="138" t="s">
        <v>453</v>
      </c>
      <c r="C219" s="138" t="s">
        <v>454</v>
      </c>
      <c r="D219" s="138" t="s">
        <v>2197</v>
      </c>
      <c r="E219" s="138" t="s">
        <v>470</v>
      </c>
      <c r="F219" s="139">
        <v>2270002048</v>
      </c>
      <c r="G219" s="138" t="s">
        <v>2297</v>
      </c>
      <c r="H219" s="140">
        <v>1E-3</v>
      </c>
      <c r="I219" s="140">
        <v>2E-3</v>
      </c>
      <c r="J219" s="140">
        <v>2.0000000000000001E-4</v>
      </c>
    </row>
    <row r="220" spans="1:10" ht="15.75" customHeight="1" outlineLevel="2" x14ac:dyDescent="0.25">
      <c r="A220" s="138" t="s">
        <v>17</v>
      </c>
      <c r="B220" s="138" t="s">
        <v>453</v>
      </c>
      <c r="C220" s="138" t="s">
        <v>454</v>
      </c>
      <c r="D220" s="138" t="s">
        <v>2197</v>
      </c>
      <c r="E220" s="138" t="s">
        <v>470</v>
      </c>
      <c r="F220" s="139">
        <v>2270002051</v>
      </c>
      <c r="G220" s="138" t="s">
        <v>2298</v>
      </c>
      <c r="H220" s="140">
        <v>0.3</v>
      </c>
      <c r="I220" s="140">
        <v>3.3</v>
      </c>
      <c r="J220" s="140">
        <v>0.4</v>
      </c>
    </row>
    <row r="221" spans="1:10" ht="15.75" customHeight="1" outlineLevel="2" x14ac:dyDescent="0.25">
      <c r="A221" s="138" t="s">
        <v>17</v>
      </c>
      <c r="B221" s="138" t="s">
        <v>453</v>
      </c>
      <c r="C221" s="138" t="s">
        <v>454</v>
      </c>
      <c r="D221" s="138" t="s">
        <v>2197</v>
      </c>
      <c r="E221" s="138" t="s">
        <v>470</v>
      </c>
      <c r="F221" s="139">
        <v>2270002066</v>
      </c>
      <c r="G221" s="138" t="s">
        <v>2299</v>
      </c>
      <c r="H221" s="140">
        <v>2.6</v>
      </c>
      <c r="I221" s="140">
        <v>5.8</v>
      </c>
      <c r="J221" s="140">
        <v>0.61</v>
      </c>
    </row>
    <row r="222" spans="1:10" ht="15.75" customHeight="1" outlineLevel="2" x14ac:dyDescent="0.25">
      <c r="A222" s="138" t="s">
        <v>17</v>
      </c>
      <c r="B222" s="138" t="s">
        <v>453</v>
      </c>
      <c r="C222" s="138" t="s">
        <v>454</v>
      </c>
      <c r="D222" s="138" t="s">
        <v>2197</v>
      </c>
      <c r="E222" s="138" t="s">
        <v>470</v>
      </c>
      <c r="F222" s="139">
        <v>2270002072</v>
      </c>
      <c r="G222" s="138" t="s">
        <v>2300</v>
      </c>
      <c r="H222" s="140">
        <v>1.2</v>
      </c>
      <c r="I222" s="140">
        <v>0.48</v>
      </c>
      <c r="J222" s="140">
        <v>0.11</v>
      </c>
    </row>
    <row r="223" spans="1:10" ht="15.75" customHeight="1" outlineLevel="2" x14ac:dyDescent="0.25">
      <c r="A223" s="138" t="s">
        <v>17</v>
      </c>
      <c r="B223" s="138" t="s">
        <v>453</v>
      </c>
      <c r="C223" s="138" t="s">
        <v>454</v>
      </c>
      <c r="D223" s="138" t="s">
        <v>2197</v>
      </c>
      <c r="E223" s="138" t="s">
        <v>470</v>
      </c>
      <c r="F223" s="139">
        <v>2270003010</v>
      </c>
      <c r="G223" s="138" t="s">
        <v>2301</v>
      </c>
      <c r="H223" s="140">
        <v>3.0000000000000001E-3</v>
      </c>
      <c r="I223" s="140">
        <v>4.0000000000000001E-3</v>
      </c>
      <c r="J223" s="140">
        <v>5.0000000000000001E-4</v>
      </c>
    </row>
    <row r="224" spans="1:10" ht="15.75" customHeight="1" outlineLevel="2" x14ac:dyDescent="0.25">
      <c r="A224" s="138" t="s">
        <v>17</v>
      </c>
      <c r="B224" s="138" t="s">
        <v>453</v>
      </c>
      <c r="C224" s="138" t="s">
        <v>454</v>
      </c>
      <c r="D224" s="138" t="s">
        <v>2197</v>
      </c>
      <c r="E224" s="138" t="s">
        <v>470</v>
      </c>
      <c r="F224" s="139">
        <v>2270003020</v>
      </c>
      <c r="G224" s="138" t="s">
        <v>2302</v>
      </c>
      <c r="H224" s="140">
        <v>14.4</v>
      </c>
      <c r="I224" s="140">
        <v>35.800000000000004</v>
      </c>
      <c r="J224" s="140">
        <v>3.01</v>
      </c>
    </row>
    <row r="225" spans="1:10" ht="15.75" customHeight="1" outlineLevel="2" x14ac:dyDescent="0.25">
      <c r="A225" s="138" t="s">
        <v>17</v>
      </c>
      <c r="B225" s="138" t="s">
        <v>453</v>
      </c>
      <c r="C225" s="138" t="s">
        <v>454</v>
      </c>
      <c r="D225" s="138" t="s">
        <v>2197</v>
      </c>
      <c r="E225" s="138" t="s">
        <v>470</v>
      </c>
      <c r="F225" s="139">
        <v>2270003022</v>
      </c>
      <c r="G225" s="138" t="s">
        <v>2303</v>
      </c>
      <c r="H225" s="140">
        <v>0.03</v>
      </c>
      <c r="I225" s="140">
        <v>0.1</v>
      </c>
      <c r="J225" s="140">
        <v>0.01</v>
      </c>
    </row>
    <row r="226" spans="1:10" ht="15.75" customHeight="1" outlineLevel="2" x14ac:dyDescent="0.25">
      <c r="A226" s="138" t="s">
        <v>17</v>
      </c>
      <c r="B226" s="138" t="s">
        <v>453</v>
      </c>
      <c r="C226" s="138" t="s">
        <v>454</v>
      </c>
      <c r="D226" s="138" t="s">
        <v>2197</v>
      </c>
      <c r="E226" s="138" t="s">
        <v>470</v>
      </c>
      <c r="F226" s="139">
        <v>2270003040</v>
      </c>
      <c r="G226" s="138" t="s">
        <v>2304</v>
      </c>
      <c r="H226" s="140">
        <v>4</v>
      </c>
      <c r="I226" s="140">
        <v>16.5</v>
      </c>
      <c r="J226" s="140">
        <v>1.4</v>
      </c>
    </row>
    <row r="227" spans="1:10" ht="15.75" customHeight="1" outlineLevel="2" x14ac:dyDescent="0.25">
      <c r="A227" s="138" t="s">
        <v>17</v>
      </c>
      <c r="B227" s="138" t="s">
        <v>453</v>
      </c>
      <c r="C227" s="138" t="s">
        <v>454</v>
      </c>
      <c r="D227" s="138" t="s">
        <v>2197</v>
      </c>
      <c r="E227" s="138" t="s">
        <v>470</v>
      </c>
      <c r="F227" s="139">
        <v>2270003050</v>
      </c>
      <c r="G227" s="138" t="s">
        <v>2305</v>
      </c>
      <c r="H227" s="140">
        <v>0.6</v>
      </c>
      <c r="I227" s="140">
        <v>0.4</v>
      </c>
      <c r="J227" s="140">
        <v>0.1</v>
      </c>
    </row>
    <row r="228" spans="1:10" ht="15.75" customHeight="1" outlineLevel="2" x14ac:dyDescent="0.25">
      <c r="A228" s="138" t="s">
        <v>17</v>
      </c>
      <c r="B228" s="138" t="s">
        <v>453</v>
      </c>
      <c r="C228" s="138" t="s">
        <v>454</v>
      </c>
      <c r="D228" s="138" t="s">
        <v>2197</v>
      </c>
      <c r="E228" s="138" t="s">
        <v>470</v>
      </c>
      <c r="F228" s="139">
        <v>2270003070</v>
      </c>
      <c r="G228" s="138" t="s">
        <v>2306</v>
      </c>
      <c r="H228" s="140">
        <v>17.650000000000002</v>
      </c>
      <c r="I228" s="140">
        <v>54.6</v>
      </c>
      <c r="J228" s="140">
        <v>5.21</v>
      </c>
    </row>
    <row r="229" spans="1:10" ht="15.75" customHeight="1" outlineLevel="2" x14ac:dyDescent="0.25">
      <c r="A229" s="138" t="s">
        <v>17</v>
      </c>
      <c r="B229" s="138" t="s">
        <v>453</v>
      </c>
      <c r="C229" s="138" t="s">
        <v>454</v>
      </c>
      <c r="D229" s="138" t="s">
        <v>2197</v>
      </c>
      <c r="E229" s="138" t="s">
        <v>470</v>
      </c>
      <c r="F229" s="139">
        <v>2270006005</v>
      </c>
      <c r="G229" s="138" t="s">
        <v>2307</v>
      </c>
      <c r="H229" s="140">
        <v>0.05</v>
      </c>
      <c r="I229" s="140">
        <v>0.1</v>
      </c>
      <c r="J229" s="140">
        <v>0.01</v>
      </c>
    </row>
    <row r="230" spans="1:10" ht="15.75" customHeight="1" outlineLevel="2" x14ac:dyDescent="0.25">
      <c r="A230" s="138" t="s">
        <v>17</v>
      </c>
      <c r="B230" s="138" t="s">
        <v>453</v>
      </c>
      <c r="C230" s="138" t="s">
        <v>454</v>
      </c>
      <c r="D230" s="138" t="s">
        <v>2197</v>
      </c>
      <c r="E230" s="138" t="s">
        <v>470</v>
      </c>
      <c r="F230" s="139">
        <v>2270006022</v>
      </c>
      <c r="G230" s="138" t="s">
        <v>2308</v>
      </c>
      <c r="H230" s="140">
        <v>2.6</v>
      </c>
      <c r="I230" s="140">
        <v>5.8</v>
      </c>
      <c r="J230" s="140">
        <v>0.61</v>
      </c>
    </row>
    <row r="231" spans="1:10" ht="15.75" customHeight="1" outlineLevel="2" x14ac:dyDescent="0.25">
      <c r="A231" s="138" t="s">
        <v>17</v>
      </c>
      <c r="B231" s="138" t="s">
        <v>453</v>
      </c>
      <c r="C231" s="138" t="s">
        <v>454</v>
      </c>
      <c r="D231" s="138" t="s">
        <v>2200</v>
      </c>
      <c r="E231" s="138" t="s">
        <v>470</v>
      </c>
      <c r="F231" s="139">
        <v>40201625</v>
      </c>
      <c r="G231" s="138" t="s">
        <v>2309</v>
      </c>
      <c r="H231" s="141"/>
      <c r="I231" s="141"/>
      <c r="J231" s="140">
        <v>0.40876999999999997</v>
      </c>
    </row>
    <row r="232" spans="1:10" ht="15.75" customHeight="1" outlineLevel="1" x14ac:dyDescent="0.25">
      <c r="A232" s="147" t="s">
        <v>1646</v>
      </c>
      <c r="B232" s="144"/>
      <c r="C232" s="144"/>
      <c r="D232" s="144"/>
      <c r="E232" s="144"/>
      <c r="F232" s="145"/>
      <c r="G232" s="144"/>
      <c r="H232" s="141">
        <f>SUBTOTAL(9,H207:H231)</f>
        <v>131.93400000000003</v>
      </c>
      <c r="I232" s="141">
        <f>SUBTOTAL(9,I207:I231)</f>
        <v>297.44300000000004</v>
      </c>
      <c r="J232" s="146">
        <f>SUBTOTAL(9,J207:J231)</f>
        <v>24.007970000000004</v>
      </c>
    </row>
    <row r="233" spans="1:10" ht="15.75" customHeight="1" x14ac:dyDescent="0.25">
      <c r="A233" s="147" t="s">
        <v>1647</v>
      </c>
      <c r="B233" s="144"/>
      <c r="C233" s="144"/>
      <c r="D233" s="144"/>
      <c r="E233" s="144"/>
      <c r="F233" s="145"/>
      <c r="G233" s="144"/>
      <c r="H233" s="196">
        <f>SUBTOTAL(9,H3:H231)</f>
        <v>2137.7155400000006</v>
      </c>
      <c r="I233" s="196">
        <f>SUBTOTAL(9,I3:I231)</f>
        <v>1795.7822549999989</v>
      </c>
      <c r="J233" s="197">
        <f>SUBTOTAL(9,J3:J231)</f>
        <v>453.63430100000022</v>
      </c>
    </row>
  </sheetData>
  <sheetProtection algorithmName="SHA-512" hashValue="JZWszA8MTSUUUexhsg/YHmp70A7s5oVWTrylXQeBcKLTWsAw+7pyZrt8nhT4ixmFWW1gAQtVDyX1+qneqweohg==" saltValue="q0VlEzJPy+Cl1CxizJAszA==" spinCount="100000" sheet="1" objects="1" scenarios="1"/>
  <autoFilter ref="A2:J232" xr:uid="{00000000-0009-0000-0000-00000C000000}">
    <filterColumn colId="2">
      <filters>
        <filter val="Baltimore Washington International Thurgood Marshall Airport"/>
      </filters>
    </filterColumn>
    <filterColumn colId="3">
      <filters>
        <filter val="MAR"/>
      </filters>
    </filterColumn>
  </autoFilter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33"/>
  <sheetViews>
    <sheetView workbookViewId="0">
      <pane ySplit="2" topLeftCell="A41" activePane="bottomLeft" state="frozen"/>
      <selection pane="bottomLeft" activeCell="K232" sqref="K232"/>
    </sheetView>
  </sheetViews>
  <sheetFormatPr defaultRowHeight="15" outlineLevelRow="2" x14ac:dyDescent="0.25"/>
  <cols>
    <col min="1" max="1" width="15" customWidth="1"/>
    <col min="2" max="2" width="14.85546875" hidden="1" customWidth="1"/>
    <col min="3" max="3" width="16.7109375" hidden="1" customWidth="1"/>
    <col min="4" max="4" width="12.85546875" hidden="1" customWidth="1"/>
    <col min="5" max="5" width="81.42578125" hidden="1" customWidth="1"/>
    <col min="6" max="6" width="53.140625" hidden="1" customWidth="1"/>
    <col min="7" max="7" width="11.42578125" hidden="1" customWidth="1"/>
    <col min="8" max="8" width="12.85546875" hidden="1" customWidth="1"/>
    <col min="9" max="9" width="57.7109375" hidden="1" customWidth="1"/>
    <col min="10" max="10" width="9.42578125" hidden="1" customWidth="1"/>
  </cols>
  <sheetData>
    <row r="1" spans="1:13" x14ac:dyDescent="0.25">
      <c r="A1" s="81" t="s">
        <v>1628</v>
      </c>
      <c r="B1" s="81" t="s">
        <v>1768</v>
      </c>
      <c r="C1" s="81"/>
      <c r="D1" s="81"/>
      <c r="E1" s="81"/>
      <c r="F1" s="81"/>
      <c r="G1" s="81"/>
      <c r="H1" s="81" t="s">
        <v>2320</v>
      </c>
      <c r="I1" s="81"/>
      <c r="J1" s="81" t="s">
        <v>2331</v>
      </c>
      <c r="K1" s="82"/>
      <c r="L1" s="82"/>
      <c r="M1" s="82"/>
    </row>
    <row r="2" spans="1:13" ht="15.75" thickBot="1" x14ac:dyDescent="0.3">
      <c r="A2" s="159" t="s">
        <v>1629</v>
      </c>
      <c r="B2" s="159" t="s">
        <v>1769</v>
      </c>
      <c r="C2" s="159" t="s">
        <v>516</v>
      </c>
      <c r="D2" s="159" t="s">
        <v>1770</v>
      </c>
      <c r="E2" s="159" t="s">
        <v>1631</v>
      </c>
      <c r="F2" s="159" t="s">
        <v>2319</v>
      </c>
      <c r="G2" s="159" t="s">
        <v>2186</v>
      </c>
      <c r="H2" s="156" t="s">
        <v>2321</v>
      </c>
      <c r="I2" s="159" t="s">
        <v>448</v>
      </c>
      <c r="J2" s="159" t="s">
        <v>2330</v>
      </c>
      <c r="K2" s="160" t="s">
        <v>0</v>
      </c>
      <c r="L2" s="160" t="s">
        <v>1</v>
      </c>
      <c r="M2" s="160" t="s">
        <v>4</v>
      </c>
    </row>
    <row r="3" spans="1:13" ht="15.75" hidden="1" customHeight="1" outlineLevel="2" x14ac:dyDescent="0.25">
      <c r="A3" s="155" t="s">
        <v>5</v>
      </c>
      <c r="B3" s="155" t="s">
        <v>450</v>
      </c>
      <c r="C3" s="155" t="s">
        <v>470</v>
      </c>
      <c r="D3" s="157">
        <v>2201001133</v>
      </c>
      <c r="E3" s="155" t="s">
        <v>2198</v>
      </c>
      <c r="F3" s="155" t="s">
        <v>2312</v>
      </c>
      <c r="G3" s="155" t="s">
        <v>2197</v>
      </c>
      <c r="H3" s="155" t="s">
        <v>2313</v>
      </c>
      <c r="I3" s="155" t="s">
        <v>2113</v>
      </c>
      <c r="J3" s="155" t="s">
        <v>451</v>
      </c>
      <c r="K3" s="158">
        <v>2.5835616438356162E-3</v>
      </c>
      <c r="L3" s="158">
        <v>7.0684931506849317E-4</v>
      </c>
      <c r="M3" s="158">
        <v>4.9315068493150684E-5</v>
      </c>
    </row>
    <row r="4" spans="1:13" ht="15.75" hidden="1" customHeight="1" outlineLevel="2" x14ac:dyDescent="0.25">
      <c r="A4" s="138" t="s">
        <v>5</v>
      </c>
      <c r="B4" s="138" t="s">
        <v>450</v>
      </c>
      <c r="C4" s="138" t="s">
        <v>470</v>
      </c>
      <c r="D4" s="139">
        <v>2270008005</v>
      </c>
      <c r="E4" s="138" t="s">
        <v>2199</v>
      </c>
      <c r="F4" s="138" t="s">
        <v>2312</v>
      </c>
      <c r="G4" s="138" t="s">
        <v>2197</v>
      </c>
      <c r="H4" s="138" t="s">
        <v>2313</v>
      </c>
      <c r="I4" s="138" t="s">
        <v>2113</v>
      </c>
      <c r="J4" s="138" t="s">
        <v>451</v>
      </c>
      <c r="K4" s="140">
        <v>0.95823835616438358</v>
      </c>
      <c r="L4" s="140">
        <v>0.11036575342465753</v>
      </c>
      <c r="M4" s="140">
        <v>3.4082191780821919E-2</v>
      </c>
    </row>
    <row r="5" spans="1:13" ht="15.75" hidden="1" customHeight="1" outlineLevel="2" x14ac:dyDescent="0.25">
      <c r="A5" s="138" t="s">
        <v>5</v>
      </c>
      <c r="B5" s="138" t="s">
        <v>450</v>
      </c>
      <c r="C5" s="138" t="s">
        <v>470</v>
      </c>
      <c r="D5" s="139">
        <v>2275001000</v>
      </c>
      <c r="E5" s="138" t="s">
        <v>2190</v>
      </c>
      <c r="F5" s="138" t="s">
        <v>2312</v>
      </c>
      <c r="G5" s="138" t="s">
        <v>2189</v>
      </c>
      <c r="H5" s="138" t="s">
        <v>2313</v>
      </c>
      <c r="I5" s="138" t="s">
        <v>2113</v>
      </c>
      <c r="J5" s="138" t="s">
        <v>451</v>
      </c>
      <c r="K5" s="140">
        <v>1.3814328500585681E-2</v>
      </c>
      <c r="L5" s="140">
        <v>1.4589103385708077E-2</v>
      </c>
      <c r="M5" s="140">
        <v>3.0482574397335538E-3</v>
      </c>
    </row>
    <row r="6" spans="1:13" ht="15.75" hidden="1" customHeight="1" outlineLevel="2" x14ac:dyDescent="0.25">
      <c r="A6" s="138" t="s">
        <v>5</v>
      </c>
      <c r="B6" s="138" t="s">
        <v>450</v>
      </c>
      <c r="C6" s="138" t="s">
        <v>470</v>
      </c>
      <c r="D6" s="139">
        <v>2275020000</v>
      </c>
      <c r="E6" s="138" t="s">
        <v>2191</v>
      </c>
      <c r="F6" s="138" t="s">
        <v>2312</v>
      </c>
      <c r="G6" s="138" t="s">
        <v>2189</v>
      </c>
      <c r="H6" s="138" t="s">
        <v>2313</v>
      </c>
      <c r="I6" s="138" t="s">
        <v>2113</v>
      </c>
      <c r="J6" s="138" t="s">
        <v>451</v>
      </c>
      <c r="K6" s="140">
        <v>2.7200287232848654</v>
      </c>
      <c r="L6" s="140">
        <v>2.8725811938246606</v>
      </c>
      <c r="M6" s="140">
        <v>0.60019911874040976</v>
      </c>
    </row>
    <row r="7" spans="1:13" ht="15.75" hidden="1" customHeight="1" outlineLevel="2" x14ac:dyDescent="0.25">
      <c r="A7" s="138" t="s">
        <v>5</v>
      </c>
      <c r="B7" s="138" t="s">
        <v>450</v>
      </c>
      <c r="C7" s="138" t="s">
        <v>470</v>
      </c>
      <c r="D7" s="139">
        <v>2275050000</v>
      </c>
      <c r="E7" s="138" t="s">
        <v>2192</v>
      </c>
      <c r="F7" s="138" t="s">
        <v>2312</v>
      </c>
      <c r="G7" s="138" t="s">
        <v>2189</v>
      </c>
      <c r="H7" s="138" t="s">
        <v>2313</v>
      </c>
      <c r="I7" s="138" t="s">
        <v>2113</v>
      </c>
      <c r="J7" s="138" t="s">
        <v>451</v>
      </c>
      <c r="K7" s="140">
        <v>0.16658824323660826</v>
      </c>
      <c r="L7" s="140">
        <v>0.17593132401037972</v>
      </c>
      <c r="M7" s="140">
        <v>3.6759213580059631E-2</v>
      </c>
    </row>
    <row r="8" spans="1:13" ht="15.75" hidden="1" customHeight="1" outlineLevel="2" x14ac:dyDescent="0.25">
      <c r="A8" s="138" t="s">
        <v>5</v>
      </c>
      <c r="B8" s="138" t="s">
        <v>450</v>
      </c>
      <c r="C8" s="138" t="s">
        <v>470</v>
      </c>
      <c r="D8" s="139">
        <v>2275060000</v>
      </c>
      <c r="E8" s="138" t="s">
        <v>2193</v>
      </c>
      <c r="F8" s="138" t="s">
        <v>2312</v>
      </c>
      <c r="G8" s="138" t="s">
        <v>2189</v>
      </c>
      <c r="H8" s="138" t="s">
        <v>2313</v>
      </c>
      <c r="I8" s="138" t="s">
        <v>2113</v>
      </c>
      <c r="J8" s="138" t="s">
        <v>451</v>
      </c>
      <c r="K8" s="140">
        <v>0.38614815703273497</v>
      </c>
      <c r="L8" s="140">
        <v>0.40780522809431996</v>
      </c>
      <c r="M8" s="140">
        <v>8.5207108869933934E-2</v>
      </c>
    </row>
    <row r="9" spans="1:13" ht="15.75" hidden="1" customHeight="1" outlineLevel="2" x14ac:dyDescent="0.25">
      <c r="A9" s="138" t="s">
        <v>5</v>
      </c>
      <c r="B9" s="138" t="s">
        <v>450</v>
      </c>
      <c r="C9" s="138" t="s">
        <v>470</v>
      </c>
      <c r="D9" s="139">
        <v>2275070000</v>
      </c>
      <c r="E9" s="138" t="s">
        <v>2194</v>
      </c>
      <c r="F9" s="138" t="s">
        <v>2312</v>
      </c>
      <c r="G9" s="138" t="s">
        <v>2189</v>
      </c>
      <c r="H9" s="138" t="s">
        <v>2313</v>
      </c>
      <c r="I9" s="138" t="s">
        <v>2113</v>
      </c>
      <c r="J9" s="138" t="s">
        <v>451</v>
      </c>
      <c r="K9" s="140">
        <v>9.523150684931507E-2</v>
      </c>
      <c r="L9" s="140">
        <v>0.10431232876712328</v>
      </c>
      <c r="M9" s="140">
        <v>6.6219178082191779E-3</v>
      </c>
    </row>
    <row r="10" spans="1:13" ht="15.75" hidden="1" customHeight="1" outlineLevel="2" x14ac:dyDescent="0.25">
      <c r="A10" s="138" t="s">
        <v>5</v>
      </c>
      <c r="B10" s="138" t="s">
        <v>450</v>
      </c>
      <c r="C10" s="138" t="s">
        <v>470</v>
      </c>
      <c r="D10" s="139">
        <v>2810035000</v>
      </c>
      <c r="E10" s="138" t="s">
        <v>2196</v>
      </c>
      <c r="F10" s="138" t="s">
        <v>2312</v>
      </c>
      <c r="G10" s="138" t="s">
        <v>2195</v>
      </c>
      <c r="H10" s="138" t="s">
        <v>2313</v>
      </c>
      <c r="I10" s="138" t="s">
        <v>2113</v>
      </c>
      <c r="J10" s="138" t="s">
        <v>451</v>
      </c>
      <c r="K10" s="140">
        <v>4.5945205479452052E-3</v>
      </c>
      <c r="L10" s="140">
        <v>1.5616438356164385E-4</v>
      </c>
      <c r="M10" s="140">
        <v>9.0684931506849319E-3</v>
      </c>
    </row>
    <row r="11" spans="1:13" ht="15.75" hidden="1" customHeight="1" outlineLevel="2" x14ac:dyDescent="0.25">
      <c r="A11" s="138" t="s">
        <v>5</v>
      </c>
      <c r="B11" s="138" t="s">
        <v>450</v>
      </c>
      <c r="C11" s="138" t="s">
        <v>2114</v>
      </c>
      <c r="D11" s="139">
        <v>10300503</v>
      </c>
      <c r="E11" s="138" t="s">
        <v>2201</v>
      </c>
      <c r="F11" s="138" t="s">
        <v>2314</v>
      </c>
      <c r="G11" s="138" t="s">
        <v>2200</v>
      </c>
      <c r="H11" s="138" t="s">
        <v>2313</v>
      </c>
      <c r="I11" s="138" t="s">
        <v>2113</v>
      </c>
      <c r="J11" s="138" t="s">
        <v>451</v>
      </c>
      <c r="K11" s="140">
        <v>1.3500000000000001E-3</v>
      </c>
      <c r="L11" s="140">
        <v>5.3499999999999997E-3</v>
      </c>
      <c r="M11" s="140">
        <v>1E-4</v>
      </c>
    </row>
    <row r="12" spans="1:13" ht="15.75" hidden="1" customHeight="1" outlineLevel="2" x14ac:dyDescent="0.25">
      <c r="A12" s="138" t="s">
        <v>5</v>
      </c>
      <c r="B12" s="138" t="s">
        <v>450</v>
      </c>
      <c r="C12" s="138" t="s">
        <v>471</v>
      </c>
      <c r="D12" s="139">
        <v>10200502</v>
      </c>
      <c r="E12" s="138" t="s">
        <v>2202</v>
      </c>
      <c r="F12" s="138" t="s">
        <v>2314</v>
      </c>
      <c r="G12" s="138" t="s">
        <v>2200</v>
      </c>
      <c r="H12" s="138" t="s">
        <v>2313</v>
      </c>
      <c r="I12" s="138" t="s">
        <v>2113</v>
      </c>
      <c r="J12" s="138" t="s">
        <v>451</v>
      </c>
      <c r="K12" s="140">
        <v>7.0000000000000001E-3</v>
      </c>
      <c r="L12" s="140">
        <v>2.8050000000000002E-2</v>
      </c>
      <c r="M12" s="140">
        <v>5.0000000000000001E-4</v>
      </c>
    </row>
    <row r="13" spans="1:13" ht="15.75" hidden="1" customHeight="1" outlineLevel="2" x14ac:dyDescent="0.25">
      <c r="A13" s="138" t="s">
        <v>5</v>
      </c>
      <c r="B13" s="138" t="s">
        <v>450</v>
      </c>
      <c r="C13" s="138" t="s">
        <v>471</v>
      </c>
      <c r="D13" s="139">
        <v>10200602</v>
      </c>
      <c r="E13" s="138" t="s">
        <v>2202</v>
      </c>
      <c r="F13" s="138" t="s">
        <v>2314</v>
      </c>
      <c r="G13" s="138" t="s">
        <v>2200</v>
      </c>
      <c r="H13" s="138" t="s">
        <v>2313</v>
      </c>
      <c r="I13" s="138" t="s">
        <v>2113</v>
      </c>
      <c r="J13" s="138" t="s">
        <v>451</v>
      </c>
      <c r="K13" s="140">
        <v>5.3149999999999996E-2</v>
      </c>
      <c r="L13" s="140">
        <v>3.1649999999999998E-2</v>
      </c>
      <c r="M13" s="140">
        <v>3.5000000000000001E-3</v>
      </c>
    </row>
    <row r="14" spans="1:13" ht="15.75" hidden="1" customHeight="1" outlineLevel="2" x14ac:dyDescent="0.25">
      <c r="A14" s="138" t="s">
        <v>5</v>
      </c>
      <c r="B14" s="138" t="s">
        <v>450</v>
      </c>
      <c r="C14" s="138" t="s">
        <v>472</v>
      </c>
      <c r="D14" s="139">
        <v>10200502</v>
      </c>
      <c r="E14" s="138" t="s">
        <v>2202</v>
      </c>
      <c r="F14" s="138" t="s">
        <v>2314</v>
      </c>
      <c r="G14" s="138" t="s">
        <v>2200</v>
      </c>
      <c r="H14" s="138" t="s">
        <v>2313</v>
      </c>
      <c r="I14" s="138" t="s">
        <v>2113</v>
      </c>
      <c r="J14" s="138" t="s">
        <v>451</v>
      </c>
      <c r="K14" s="140">
        <v>7.0000000000000001E-3</v>
      </c>
      <c r="L14" s="140">
        <v>2.8050000000000002E-2</v>
      </c>
      <c r="M14" s="140">
        <v>5.0000000000000001E-4</v>
      </c>
    </row>
    <row r="15" spans="1:13" ht="15.75" hidden="1" customHeight="1" outlineLevel="2" x14ac:dyDescent="0.25">
      <c r="A15" s="138" t="s">
        <v>5</v>
      </c>
      <c r="B15" s="138" t="s">
        <v>450</v>
      </c>
      <c r="C15" s="138" t="s">
        <v>472</v>
      </c>
      <c r="D15" s="139">
        <v>10200602</v>
      </c>
      <c r="E15" s="138" t="s">
        <v>2202</v>
      </c>
      <c r="F15" s="138" t="s">
        <v>2314</v>
      </c>
      <c r="G15" s="138" t="s">
        <v>2200</v>
      </c>
      <c r="H15" s="138" t="s">
        <v>2313</v>
      </c>
      <c r="I15" s="138" t="s">
        <v>2113</v>
      </c>
      <c r="J15" s="138" t="s">
        <v>451</v>
      </c>
      <c r="K15" s="140">
        <v>5.3149999999999996E-2</v>
      </c>
      <c r="L15" s="140">
        <v>3.1649999999999998E-2</v>
      </c>
      <c r="M15" s="140">
        <v>3.5000000000000001E-3</v>
      </c>
    </row>
    <row r="16" spans="1:13" ht="15.75" hidden="1" customHeight="1" outlineLevel="2" x14ac:dyDescent="0.25">
      <c r="A16" s="138" t="s">
        <v>5</v>
      </c>
      <c r="B16" s="138" t="s">
        <v>450</v>
      </c>
      <c r="C16" s="138" t="s">
        <v>473</v>
      </c>
      <c r="D16" s="139">
        <v>10200502</v>
      </c>
      <c r="E16" s="138" t="s">
        <v>2202</v>
      </c>
      <c r="F16" s="138" t="s">
        <v>2314</v>
      </c>
      <c r="G16" s="138" t="s">
        <v>2200</v>
      </c>
      <c r="H16" s="138" t="s">
        <v>2313</v>
      </c>
      <c r="I16" s="138" t="s">
        <v>2113</v>
      </c>
      <c r="J16" s="138" t="s">
        <v>451</v>
      </c>
      <c r="K16" s="140">
        <v>3.2000000000000002E-3</v>
      </c>
      <c r="L16" s="140">
        <v>1.2749999999999999E-2</v>
      </c>
      <c r="M16" s="140">
        <v>2.0000000000000001E-4</v>
      </c>
    </row>
    <row r="17" spans="1:13" ht="15.75" hidden="1" customHeight="1" outlineLevel="2" x14ac:dyDescent="0.25">
      <c r="A17" s="138" t="s">
        <v>5</v>
      </c>
      <c r="B17" s="138" t="s">
        <v>450</v>
      </c>
      <c r="C17" s="138" t="s">
        <v>473</v>
      </c>
      <c r="D17" s="139">
        <v>10200602</v>
      </c>
      <c r="E17" s="138" t="s">
        <v>2202</v>
      </c>
      <c r="F17" s="138" t="s">
        <v>2314</v>
      </c>
      <c r="G17" s="138" t="s">
        <v>2200</v>
      </c>
      <c r="H17" s="138" t="s">
        <v>2313</v>
      </c>
      <c r="I17" s="138" t="s">
        <v>2113</v>
      </c>
      <c r="J17" s="138" t="s">
        <v>451</v>
      </c>
      <c r="K17" s="140">
        <v>2.4149999999999998E-2</v>
      </c>
      <c r="L17" s="140">
        <v>1.44E-2</v>
      </c>
      <c r="M17" s="140">
        <v>1.6000000000000001E-3</v>
      </c>
    </row>
    <row r="18" spans="1:13" ht="15.75" hidden="1" customHeight="1" outlineLevel="2" x14ac:dyDescent="0.25">
      <c r="A18" s="138" t="s">
        <v>5</v>
      </c>
      <c r="B18" s="138" t="s">
        <v>450</v>
      </c>
      <c r="C18" s="138" t="s">
        <v>2115</v>
      </c>
      <c r="D18" s="139">
        <v>10200603</v>
      </c>
      <c r="E18" s="138" t="s">
        <v>2203</v>
      </c>
      <c r="F18" s="138" t="s">
        <v>2314</v>
      </c>
      <c r="G18" s="138" t="s">
        <v>2200</v>
      </c>
      <c r="H18" s="138" t="s">
        <v>2313</v>
      </c>
      <c r="I18" s="138" t="s">
        <v>2113</v>
      </c>
      <c r="J18" s="138" t="s">
        <v>451</v>
      </c>
      <c r="K18" s="140">
        <v>5.0000000000000004E-6</v>
      </c>
      <c r="L18" s="140">
        <v>5.0000000000000002E-5</v>
      </c>
      <c r="M18" s="141"/>
    </row>
    <row r="19" spans="1:13" ht="15.75" hidden="1" customHeight="1" outlineLevel="2" x14ac:dyDescent="0.25">
      <c r="A19" s="138" t="s">
        <v>5</v>
      </c>
      <c r="B19" s="138" t="s">
        <v>450</v>
      </c>
      <c r="C19" s="138" t="s">
        <v>2116</v>
      </c>
      <c r="D19" s="139">
        <v>10200603</v>
      </c>
      <c r="E19" s="138" t="s">
        <v>2203</v>
      </c>
      <c r="F19" s="138" t="s">
        <v>2314</v>
      </c>
      <c r="G19" s="138" t="s">
        <v>2200</v>
      </c>
      <c r="H19" s="138" t="s">
        <v>2313</v>
      </c>
      <c r="I19" s="138" t="s">
        <v>2113</v>
      </c>
      <c r="J19" s="138" t="s">
        <v>451</v>
      </c>
      <c r="K19" s="140">
        <v>5.0000000000000004E-6</v>
      </c>
      <c r="L19" s="140">
        <v>5.0000000000000002E-5</v>
      </c>
      <c r="M19" s="141"/>
    </row>
    <row r="20" spans="1:13" ht="15.75" hidden="1" customHeight="1" outlineLevel="2" x14ac:dyDescent="0.25">
      <c r="A20" s="138" t="s">
        <v>5</v>
      </c>
      <c r="B20" s="138" t="s">
        <v>450</v>
      </c>
      <c r="C20" s="138" t="s">
        <v>2117</v>
      </c>
      <c r="D20" s="139">
        <v>10200603</v>
      </c>
      <c r="E20" s="138" t="s">
        <v>2203</v>
      </c>
      <c r="F20" s="138" t="s">
        <v>2314</v>
      </c>
      <c r="G20" s="138" t="s">
        <v>2200</v>
      </c>
      <c r="H20" s="138" t="s">
        <v>2313</v>
      </c>
      <c r="I20" s="138" t="s">
        <v>2113</v>
      </c>
      <c r="J20" s="138" t="s">
        <v>451</v>
      </c>
      <c r="K20" s="140">
        <v>2.9500000000000004E-3</v>
      </c>
      <c r="L20" s="140">
        <v>1.75E-3</v>
      </c>
      <c r="M20" s="140">
        <v>2.0000000000000001E-4</v>
      </c>
    </row>
    <row r="21" spans="1:13" ht="15.75" hidden="1" customHeight="1" outlineLevel="2" x14ac:dyDescent="0.25">
      <c r="A21" s="138" t="s">
        <v>5</v>
      </c>
      <c r="B21" s="138" t="s">
        <v>450</v>
      </c>
      <c r="C21" s="138" t="s">
        <v>2118</v>
      </c>
      <c r="D21" s="139">
        <v>10200603</v>
      </c>
      <c r="E21" s="138" t="s">
        <v>2203</v>
      </c>
      <c r="F21" s="138" t="s">
        <v>2314</v>
      </c>
      <c r="G21" s="138" t="s">
        <v>2200</v>
      </c>
      <c r="H21" s="138" t="s">
        <v>2313</v>
      </c>
      <c r="I21" s="138" t="s">
        <v>2113</v>
      </c>
      <c r="J21" s="138" t="s">
        <v>451</v>
      </c>
      <c r="K21" s="140">
        <v>2.9500000000000004E-3</v>
      </c>
      <c r="L21" s="140">
        <v>1.75E-3</v>
      </c>
      <c r="M21" s="140">
        <v>2.0000000000000001E-4</v>
      </c>
    </row>
    <row r="22" spans="1:13" ht="15.75" hidden="1" customHeight="1" outlineLevel="2" x14ac:dyDescent="0.25">
      <c r="A22" s="138" t="s">
        <v>5</v>
      </c>
      <c r="B22" s="138" t="s">
        <v>450</v>
      </c>
      <c r="C22" s="138" t="s">
        <v>2119</v>
      </c>
      <c r="D22" s="139">
        <v>10200603</v>
      </c>
      <c r="E22" s="138" t="s">
        <v>2203</v>
      </c>
      <c r="F22" s="138" t="s">
        <v>2314</v>
      </c>
      <c r="G22" s="138" t="s">
        <v>2200</v>
      </c>
      <c r="H22" s="138" t="s">
        <v>2313</v>
      </c>
      <c r="I22" s="138" t="s">
        <v>2113</v>
      </c>
      <c r="J22" s="138" t="s">
        <v>451</v>
      </c>
      <c r="K22" s="140">
        <v>2.9500000000000004E-3</v>
      </c>
      <c r="L22" s="140">
        <v>1.75E-3</v>
      </c>
      <c r="M22" s="140">
        <v>2.0000000000000001E-4</v>
      </c>
    </row>
    <row r="23" spans="1:13" ht="15.75" hidden="1" customHeight="1" outlineLevel="2" x14ac:dyDescent="0.25">
      <c r="A23" s="138" t="s">
        <v>5</v>
      </c>
      <c r="B23" s="138" t="s">
        <v>450</v>
      </c>
      <c r="C23" s="138" t="s">
        <v>2120</v>
      </c>
      <c r="D23" s="139">
        <v>10200603</v>
      </c>
      <c r="E23" s="138" t="s">
        <v>2203</v>
      </c>
      <c r="F23" s="138" t="s">
        <v>2314</v>
      </c>
      <c r="G23" s="138" t="s">
        <v>2200</v>
      </c>
      <c r="H23" s="138" t="s">
        <v>2313</v>
      </c>
      <c r="I23" s="138" t="s">
        <v>2113</v>
      </c>
      <c r="J23" s="138" t="s">
        <v>451</v>
      </c>
      <c r="K23" s="140">
        <v>2.9500000000000004E-3</v>
      </c>
      <c r="L23" s="140">
        <v>1.75E-3</v>
      </c>
      <c r="M23" s="140">
        <v>2.0000000000000001E-4</v>
      </c>
    </row>
    <row r="24" spans="1:13" ht="15.75" hidden="1" customHeight="1" outlineLevel="2" x14ac:dyDescent="0.25">
      <c r="A24" s="138" t="s">
        <v>5</v>
      </c>
      <c r="B24" s="138" t="s">
        <v>450</v>
      </c>
      <c r="C24" s="138" t="s">
        <v>2121</v>
      </c>
      <c r="D24" s="139">
        <v>10300603</v>
      </c>
      <c r="E24" s="138" t="s">
        <v>2201</v>
      </c>
      <c r="F24" s="138" t="s">
        <v>2314</v>
      </c>
      <c r="G24" s="138" t="s">
        <v>2200</v>
      </c>
      <c r="H24" s="138" t="s">
        <v>2313</v>
      </c>
      <c r="I24" s="138" t="s">
        <v>2113</v>
      </c>
      <c r="J24" s="138" t="s">
        <v>451</v>
      </c>
      <c r="K24" s="140">
        <v>1E-3</v>
      </c>
      <c r="L24" s="140">
        <v>5.9999999999999995E-4</v>
      </c>
      <c r="M24" s="140">
        <v>5.0000000000000002E-5</v>
      </c>
    </row>
    <row r="25" spans="1:13" ht="15.75" hidden="1" customHeight="1" outlineLevel="2" x14ac:dyDescent="0.25">
      <c r="A25" s="138" t="s">
        <v>5</v>
      </c>
      <c r="B25" s="138" t="s">
        <v>450</v>
      </c>
      <c r="C25" s="138" t="s">
        <v>2122</v>
      </c>
      <c r="D25" s="139">
        <v>10300603</v>
      </c>
      <c r="E25" s="138" t="s">
        <v>2201</v>
      </c>
      <c r="F25" s="138" t="s">
        <v>2314</v>
      </c>
      <c r="G25" s="138" t="s">
        <v>2200</v>
      </c>
      <c r="H25" s="138" t="s">
        <v>2313</v>
      </c>
      <c r="I25" s="138" t="s">
        <v>2113</v>
      </c>
      <c r="J25" s="138" t="s">
        <v>451</v>
      </c>
      <c r="K25" s="140">
        <v>1.9E-3</v>
      </c>
      <c r="L25" s="140">
        <v>1.15E-3</v>
      </c>
      <c r="M25" s="140">
        <v>1.4999999999999999E-4</v>
      </c>
    </row>
    <row r="26" spans="1:13" ht="15.75" hidden="1" customHeight="1" outlineLevel="2" x14ac:dyDescent="0.25">
      <c r="A26" s="138" t="s">
        <v>5</v>
      </c>
      <c r="B26" s="138" t="s">
        <v>450</v>
      </c>
      <c r="C26" s="138" t="s">
        <v>2123</v>
      </c>
      <c r="D26" s="139">
        <v>10300603</v>
      </c>
      <c r="E26" s="138" t="s">
        <v>2201</v>
      </c>
      <c r="F26" s="138" t="s">
        <v>2314</v>
      </c>
      <c r="G26" s="138" t="s">
        <v>2200</v>
      </c>
      <c r="H26" s="138" t="s">
        <v>2313</v>
      </c>
      <c r="I26" s="138" t="s">
        <v>2113</v>
      </c>
      <c r="J26" s="138" t="s">
        <v>451</v>
      </c>
      <c r="K26" s="140">
        <v>5.9999999999999995E-4</v>
      </c>
      <c r="L26" s="140">
        <v>5.9999999999999995E-4</v>
      </c>
      <c r="M26" s="140">
        <v>5.0000000000000002E-5</v>
      </c>
    </row>
    <row r="27" spans="1:13" ht="15.75" hidden="1" customHeight="1" outlineLevel="2" x14ac:dyDescent="0.25">
      <c r="A27" s="138" t="s">
        <v>5</v>
      </c>
      <c r="B27" s="138" t="s">
        <v>450</v>
      </c>
      <c r="C27" s="138" t="s">
        <v>474</v>
      </c>
      <c r="D27" s="139">
        <v>40600601</v>
      </c>
      <c r="E27" s="138" t="s">
        <v>2204</v>
      </c>
      <c r="F27" s="138" t="s">
        <v>2314</v>
      </c>
      <c r="G27" s="138" t="s">
        <v>2200</v>
      </c>
      <c r="H27" s="138" t="s">
        <v>2313</v>
      </c>
      <c r="I27" s="138" t="s">
        <v>2113</v>
      </c>
      <c r="J27" s="138" t="s">
        <v>451</v>
      </c>
      <c r="K27" s="141"/>
      <c r="L27" s="141"/>
      <c r="M27" s="140">
        <v>2.7499999999999998E-3</v>
      </c>
    </row>
    <row r="28" spans="1:13" ht="15.75" hidden="1" customHeight="1" outlineLevel="2" x14ac:dyDescent="0.25">
      <c r="A28" s="138" t="s">
        <v>5</v>
      </c>
      <c r="B28" s="138" t="s">
        <v>450</v>
      </c>
      <c r="C28" s="138" t="s">
        <v>475</v>
      </c>
      <c r="D28" s="139">
        <v>20300101</v>
      </c>
      <c r="E28" s="138" t="s">
        <v>2205</v>
      </c>
      <c r="F28" s="138" t="s">
        <v>2314</v>
      </c>
      <c r="G28" s="138" t="s">
        <v>2200</v>
      </c>
      <c r="H28" s="138" t="s">
        <v>2313</v>
      </c>
      <c r="I28" s="138" t="s">
        <v>2113</v>
      </c>
      <c r="J28" s="138" t="s">
        <v>451</v>
      </c>
      <c r="K28" s="140">
        <v>2.5000000000000001E-3</v>
      </c>
      <c r="L28" s="140">
        <v>9.4999999999999998E-3</v>
      </c>
      <c r="M28" s="140">
        <v>1.4999999999999999E-4</v>
      </c>
    </row>
    <row r="29" spans="1:13" ht="15.75" hidden="1" customHeight="1" outlineLevel="2" x14ac:dyDescent="0.25">
      <c r="A29" s="138" t="s">
        <v>5</v>
      </c>
      <c r="B29" s="138" t="s">
        <v>450</v>
      </c>
      <c r="C29" s="138" t="s">
        <v>476</v>
      </c>
      <c r="D29" s="139">
        <v>20300101</v>
      </c>
      <c r="E29" s="138" t="s">
        <v>2205</v>
      </c>
      <c r="F29" s="138" t="s">
        <v>2314</v>
      </c>
      <c r="G29" s="138" t="s">
        <v>2200</v>
      </c>
      <c r="H29" s="138" t="s">
        <v>2313</v>
      </c>
      <c r="I29" s="138" t="s">
        <v>2113</v>
      </c>
      <c r="J29" s="138" t="s">
        <v>451</v>
      </c>
      <c r="K29" s="140">
        <v>1.8500000000000001E-3</v>
      </c>
      <c r="L29" s="140">
        <v>6.9500000000000004E-3</v>
      </c>
      <c r="M29" s="140">
        <v>2.0000000000000001E-4</v>
      </c>
    </row>
    <row r="30" spans="1:13" ht="15.75" hidden="1" customHeight="1" outlineLevel="2" x14ac:dyDescent="0.25">
      <c r="A30" s="138" t="s">
        <v>5</v>
      </c>
      <c r="B30" s="138" t="s">
        <v>450</v>
      </c>
      <c r="C30" s="138" t="s">
        <v>477</v>
      </c>
      <c r="D30" s="139">
        <v>20300101</v>
      </c>
      <c r="E30" s="138" t="s">
        <v>2205</v>
      </c>
      <c r="F30" s="138" t="s">
        <v>2314</v>
      </c>
      <c r="G30" s="138" t="s">
        <v>2200</v>
      </c>
      <c r="H30" s="138" t="s">
        <v>2313</v>
      </c>
      <c r="I30" s="138" t="s">
        <v>2113</v>
      </c>
      <c r="J30" s="138" t="s">
        <v>451</v>
      </c>
      <c r="K30" s="140">
        <v>1.3500000000000001E-3</v>
      </c>
      <c r="L30" s="140">
        <v>5.0999999999999995E-3</v>
      </c>
      <c r="M30" s="140">
        <v>1E-4</v>
      </c>
    </row>
    <row r="31" spans="1:13" ht="15.75" hidden="1" customHeight="1" outlineLevel="2" x14ac:dyDescent="0.25">
      <c r="A31" s="138" t="s">
        <v>5</v>
      </c>
      <c r="B31" s="138" t="s">
        <v>450</v>
      </c>
      <c r="C31" s="138" t="s">
        <v>478</v>
      </c>
      <c r="D31" s="139">
        <v>20300101</v>
      </c>
      <c r="E31" s="138" t="s">
        <v>2205</v>
      </c>
      <c r="F31" s="138" t="s">
        <v>2314</v>
      </c>
      <c r="G31" s="138" t="s">
        <v>2200</v>
      </c>
      <c r="H31" s="138" t="s">
        <v>2313</v>
      </c>
      <c r="I31" s="138" t="s">
        <v>2113</v>
      </c>
      <c r="J31" s="138" t="s">
        <v>451</v>
      </c>
      <c r="K31" s="140">
        <v>4.5500000000000002E-3</v>
      </c>
      <c r="L31" s="140">
        <v>1.7149999999999999E-2</v>
      </c>
      <c r="M31" s="140">
        <v>4.4999999999999999E-4</v>
      </c>
    </row>
    <row r="32" spans="1:13" ht="15.75" hidden="1" customHeight="1" outlineLevel="2" x14ac:dyDescent="0.25">
      <c r="A32" s="138" t="s">
        <v>5</v>
      </c>
      <c r="B32" s="138" t="s">
        <v>450</v>
      </c>
      <c r="C32" s="138" t="s">
        <v>479</v>
      </c>
      <c r="D32" s="139">
        <v>20300101</v>
      </c>
      <c r="E32" s="138" t="s">
        <v>2205</v>
      </c>
      <c r="F32" s="138" t="s">
        <v>2314</v>
      </c>
      <c r="G32" s="138" t="s">
        <v>2200</v>
      </c>
      <c r="H32" s="138" t="s">
        <v>2313</v>
      </c>
      <c r="I32" s="138" t="s">
        <v>2113</v>
      </c>
      <c r="J32" s="138" t="s">
        <v>451</v>
      </c>
      <c r="K32" s="140">
        <v>1.15E-3</v>
      </c>
      <c r="L32" s="140">
        <v>5.3E-3</v>
      </c>
      <c r="M32" s="140">
        <v>4.0000000000000002E-4</v>
      </c>
    </row>
    <row r="33" spans="1:13" ht="15.75" hidden="1" customHeight="1" outlineLevel="2" x14ac:dyDescent="0.25">
      <c r="A33" s="138" t="s">
        <v>5</v>
      </c>
      <c r="B33" s="138" t="s">
        <v>450</v>
      </c>
      <c r="C33" s="138" t="s">
        <v>480</v>
      </c>
      <c r="D33" s="139">
        <v>20300101</v>
      </c>
      <c r="E33" s="138" t="s">
        <v>2205</v>
      </c>
      <c r="F33" s="138" t="s">
        <v>2314</v>
      </c>
      <c r="G33" s="138" t="s">
        <v>2200</v>
      </c>
      <c r="H33" s="138" t="s">
        <v>2313</v>
      </c>
      <c r="I33" s="138" t="s">
        <v>2113</v>
      </c>
      <c r="J33" s="138" t="s">
        <v>451</v>
      </c>
      <c r="K33" s="140">
        <v>2.1000000000000003E-3</v>
      </c>
      <c r="L33" s="140">
        <v>7.9000000000000008E-3</v>
      </c>
      <c r="M33" s="140">
        <v>2.0000000000000001E-4</v>
      </c>
    </row>
    <row r="34" spans="1:13" ht="15.75" hidden="1" customHeight="1" outlineLevel="2" x14ac:dyDescent="0.25">
      <c r="A34" s="138" t="s">
        <v>5</v>
      </c>
      <c r="B34" s="138" t="s">
        <v>450</v>
      </c>
      <c r="C34" s="138" t="s">
        <v>481</v>
      </c>
      <c r="D34" s="139">
        <v>20300101</v>
      </c>
      <c r="E34" s="138" t="s">
        <v>2205</v>
      </c>
      <c r="F34" s="138" t="s">
        <v>2314</v>
      </c>
      <c r="G34" s="138" t="s">
        <v>2200</v>
      </c>
      <c r="H34" s="138" t="s">
        <v>2313</v>
      </c>
      <c r="I34" s="138" t="s">
        <v>2113</v>
      </c>
      <c r="J34" s="138" t="s">
        <v>451</v>
      </c>
      <c r="K34" s="140">
        <v>8.9999999999999998E-4</v>
      </c>
      <c r="L34" s="140">
        <v>3.3999999999999998E-3</v>
      </c>
      <c r="M34" s="140">
        <v>1E-4</v>
      </c>
    </row>
    <row r="35" spans="1:13" ht="15.75" hidden="1" customHeight="1" outlineLevel="2" x14ac:dyDescent="0.25">
      <c r="A35" s="138" t="s">
        <v>5</v>
      </c>
      <c r="B35" s="138" t="s">
        <v>450</v>
      </c>
      <c r="C35" s="138" t="s">
        <v>482</v>
      </c>
      <c r="D35" s="139">
        <v>20300101</v>
      </c>
      <c r="E35" s="138" t="s">
        <v>2205</v>
      </c>
      <c r="F35" s="138" t="s">
        <v>2314</v>
      </c>
      <c r="G35" s="138" t="s">
        <v>2200</v>
      </c>
      <c r="H35" s="138" t="s">
        <v>2313</v>
      </c>
      <c r="I35" s="138" t="s">
        <v>2113</v>
      </c>
      <c r="J35" s="138" t="s">
        <v>451</v>
      </c>
      <c r="K35" s="140">
        <v>1.5499999999999999E-3</v>
      </c>
      <c r="L35" s="140">
        <v>5.8499999999999993E-3</v>
      </c>
      <c r="M35" s="140">
        <v>1.4999999999999999E-4</v>
      </c>
    </row>
    <row r="36" spans="1:13" ht="15.75" hidden="1" customHeight="1" outlineLevel="2" x14ac:dyDescent="0.25">
      <c r="A36" s="138" t="s">
        <v>5</v>
      </c>
      <c r="B36" s="138" t="s">
        <v>450</v>
      </c>
      <c r="C36" s="138" t="s">
        <v>483</v>
      </c>
      <c r="D36" s="139">
        <v>20300101</v>
      </c>
      <c r="E36" s="138" t="s">
        <v>2205</v>
      </c>
      <c r="F36" s="138" t="s">
        <v>2314</v>
      </c>
      <c r="G36" s="138" t="s">
        <v>2200</v>
      </c>
      <c r="H36" s="138" t="s">
        <v>2313</v>
      </c>
      <c r="I36" s="138" t="s">
        <v>2113</v>
      </c>
      <c r="J36" s="138" t="s">
        <v>451</v>
      </c>
      <c r="K36" s="140">
        <v>2.5999999999999999E-3</v>
      </c>
      <c r="L36" s="140">
        <v>9.6999999999999986E-3</v>
      </c>
      <c r="M36" s="140">
        <v>2.5000000000000001E-4</v>
      </c>
    </row>
    <row r="37" spans="1:13" ht="15.75" hidden="1" customHeight="1" outlineLevel="2" x14ac:dyDescent="0.25">
      <c r="A37" s="138" t="s">
        <v>5</v>
      </c>
      <c r="B37" s="138" t="s">
        <v>450</v>
      </c>
      <c r="C37" s="138" t="s">
        <v>2124</v>
      </c>
      <c r="D37" s="139">
        <v>20300101</v>
      </c>
      <c r="E37" s="138" t="s">
        <v>2205</v>
      </c>
      <c r="F37" s="138" t="s">
        <v>2314</v>
      </c>
      <c r="G37" s="138" t="s">
        <v>2200</v>
      </c>
      <c r="H37" s="138" t="s">
        <v>2313</v>
      </c>
      <c r="I37" s="138" t="s">
        <v>2113</v>
      </c>
      <c r="J37" s="138" t="s">
        <v>451</v>
      </c>
      <c r="K37" s="140">
        <v>5.7000000000000002E-3</v>
      </c>
      <c r="L37" s="140">
        <v>2.1399999999999999E-2</v>
      </c>
      <c r="M37" s="140">
        <v>5.5000000000000003E-4</v>
      </c>
    </row>
    <row r="38" spans="1:13" ht="15.75" hidden="1" customHeight="1" outlineLevel="2" x14ac:dyDescent="0.25">
      <c r="A38" s="138" t="s">
        <v>5</v>
      </c>
      <c r="B38" s="138" t="s">
        <v>450</v>
      </c>
      <c r="C38" s="138" t="s">
        <v>2125</v>
      </c>
      <c r="D38" s="139">
        <v>20300101</v>
      </c>
      <c r="E38" s="138" t="s">
        <v>2205</v>
      </c>
      <c r="F38" s="138" t="s">
        <v>2314</v>
      </c>
      <c r="G38" s="138" t="s">
        <v>2200</v>
      </c>
      <c r="H38" s="138" t="s">
        <v>2313</v>
      </c>
      <c r="I38" s="138" t="s">
        <v>2113</v>
      </c>
      <c r="J38" s="138" t="s">
        <v>451</v>
      </c>
      <c r="K38" s="140">
        <v>9.9499999999999988E-3</v>
      </c>
      <c r="L38" s="140">
        <v>3.7450000000000004E-2</v>
      </c>
      <c r="M38" s="140">
        <v>9.5E-4</v>
      </c>
    </row>
    <row r="39" spans="1:13" ht="15.75" hidden="1" customHeight="1" outlineLevel="2" x14ac:dyDescent="0.25">
      <c r="A39" s="138" t="s">
        <v>5</v>
      </c>
      <c r="B39" s="138" t="s">
        <v>450</v>
      </c>
      <c r="C39" s="138" t="s">
        <v>2126</v>
      </c>
      <c r="D39" s="139">
        <v>20100102</v>
      </c>
      <c r="E39" s="138" t="s">
        <v>2206</v>
      </c>
      <c r="F39" s="138" t="s">
        <v>2314</v>
      </c>
      <c r="G39" s="138" t="s">
        <v>2200</v>
      </c>
      <c r="H39" s="138" t="s">
        <v>2313</v>
      </c>
      <c r="I39" s="138" t="s">
        <v>2113</v>
      </c>
      <c r="J39" s="138" t="s">
        <v>451</v>
      </c>
      <c r="K39" s="140">
        <v>3.7499999999999999E-3</v>
      </c>
      <c r="L39" s="140">
        <v>1.4199999999999999E-2</v>
      </c>
      <c r="M39" s="140">
        <v>3.5E-4</v>
      </c>
    </row>
    <row r="40" spans="1:13" ht="15.75" hidden="1" customHeight="1" outlineLevel="2" x14ac:dyDescent="0.25">
      <c r="A40" s="138" t="s">
        <v>5</v>
      </c>
      <c r="B40" s="138" t="s">
        <v>450</v>
      </c>
      <c r="C40" s="138" t="s">
        <v>2127</v>
      </c>
      <c r="D40" s="139">
        <v>20100102</v>
      </c>
      <c r="E40" s="138" t="s">
        <v>2206</v>
      </c>
      <c r="F40" s="138" t="s">
        <v>2314</v>
      </c>
      <c r="G40" s="138" t="s">
        <v>2200</v>
      </c>
      <c r="H40" s="138" t="s">
        <v>2313</v>
      </c>
      <c r="I40" s="138" t="s">
        <v>2113</v>
      </c>
      <c r="J40" s="138" t="s">
        <v>451</v>
      </c>
      <c r="K40" s="140">
        <v>4.45E-3</v>
      </c>
      <c r="L40" s="140">
        <v>1.685E-2</v>
      </c>
      <c r="M40" s="140">
        <v>4.4999999999999999E-4</v>
      </c>
    </row>
    <row r="41" spans="1:13" ht="15.75" customHeight="1" outlineLevel="1" collapsed="1" x14ac:dyDescent="0.25">
      <c r="A41" s="142" t="s">
        <v>1639</v>
      </c>
      <c r="B41" s="138"/>
      <c r="C41" s="138"/>
      <c r="D41" s="139"/>
      <c r="E41" s="138"/>
      <c r="F41" s="138"/>
      <c r="G41" s="138"/>
      <c r="H41" s="138"/>
      <c r="I41" s="138"/>
      <c r="J41" s="138"/>
      <c r="K41" s="140">
        <f>SUBTOTAL(9,K3:K40)</f>
        <v>4.5539373972602757</v>
      </c>
      <c r="L41" s="140">
        <f>SUBTOTAL(9,L3:L40)</f>
        <v>4.0085479452054793</v>
      </c>
      <c r="M41" s="140">
        <f>SUBTOTAL(9,M3:M40)</f>
        <v>0.79303561643835563</v>
      </c>
    </row>
    <row r="42" spans="1:13" ht="15.75" hidden="1" customHeight="1" outlineLevel="2" x14ac:dyDescent="0.25">
      <c r="A42" s="138" t="s">
        <v>15</v>
      </c>
      <c r="B42" s="138" t="s">
        <v>452</v>
      </c>
      <c r="C42" s="138" t="s">
        <v>470</v>
      </c>
      <c r="D42" s="139">
        <v>30405101</v>
      </c>
      <c r="E42" s="138" t="s">
        <v>2212</v>
      </c>
      <c r="F42" s="138" t="s">
        <v>470</v>
      </c>
      <c r="G42" s="138" t="s">
        <v>2195</v>
      </c>
      <c r="H42" s="138" t="s">
        <v>2313</v>
      </c>
      <c r="I42" s="138" t="s">
        <v>2170</v>
      </c>
      <c r="J42" s="138" t="s">
        <v>1612</v>
      </c>
      <c r="K42" s="140">
        <v>5.2219178082191777E-3</v>
      </c>
      <c r="L42" s="140">
        <v>3.2876712328767124E-4</v>
      </c>
      <c r="M42" s="140">
        <v>1.0958904109589042E-5</v>
      </c>
    </row>
    <row r="43" spans="1:13" ht="15.75" hidden="1" customHeight="1" outlineLevel="2" x14ac:dyDescent="0.25">
      <c r="A43" s="138" t="s">
        <v>15</v>
      </c>
      <c r="B43" s="138" t="s">
        <v>452</v>
      </c>
      <c r="C43" s="138" t="s">
        <v>470</v>
      </c>
      <c r="D43" s="139">
        <v>2201000062</v>
      </c>
      <c r="E43" s="138" t="s">
        <v>2213</v>
      </c>
      <c r="F43" s="138" t="s">
        <v>470</v>
      </c>
      <c r="G43" s="138" t="s">
        <v>2195</v>
      </c>
      <c r="H43" s="138" t="s">
        <v>2313</v>
      </c>
      <c r="I43" s="138" t="s">
        <v>2170</v>
      </c>
      <c r="J43" s="138" t="s">
        <v>1612</v>
      </c>
      <c r="K43" s="141"/>
      <c r="L43" s="141"/>
      <c r="M43" s="140">
        <v>1.3698630136986302E-5</v>
      </c>
    </row>
    <row r="44" spans="1:13" ht="15.75" hidden="1" customHeight="1" outlineLevel="2" x14ac:dyDescent="0.25">
      <c r="A44" s="138" t="s">
        <v>15</v>
      </c>
      <c r="B44" s="138" t="s">
        <v>452</v>
      </c>
      <c r="C44" s="138" t="s">
        <v>470</v>
      </c>
      <c r="D44" s="139">
        <v>2201001113</v>
      </c>
      <c r="E44" s="138" t="s">
        <v>2237</v>
      </c>
      <c r="F44" s="138" t="s">
        <v>470</v>
      </c>
      <c r="G44" s="138" t="s">
        <v>2236</v>
      </c>
      <c r="H44" s="138" t="s">
        <v>2313</v>
      </c>
      <c r="I44" s="138" t="s">
        <v>2170</v>
      </c>
      <c r="J44" s="138" t="s">
        <v>1612</v>
      </c>
      <c r="K44" s="140">
        <v>0.10443150684931507</v>
      </c>
      <c r="L44" s="140">
        <v>9.4890410958904103E-3</v>
      </c>
      <c r="M44" s="140">
        <v>1.0321917808219179E-2</v>
      </c>
    </row>
    <row r="45" spans="1:13" ht="15.75" hidden="1" customHeight="1" outlineLevel="2" x14ac:dyDescent="0.25">
      <c r="A45" s="138" t="s">
        <v>15</v>
      </c>
      <c r="B45" s="138" t="s">
        <v>452</v>
      </c>
      <c r="C45" s="138" t="s">
        <v>470</v>
      </c>
      <c r="D45" s="139">
        <v>2201020000</v>
      </c>
      <c r="E45" s="138" t="s">
        <v>2229</v>
      </c>
      <c r="F45" s="138" t="s">
        <v>470</v>
      </c>
      <c r="G45" s="138" t="s">
        <v>2236</v>
      </c>
      <c r="H45" s="138" t="s">
        <v>2313</v>
      </c>
      <c r="I45" s="138" t="s">
        <v>2170</v>
      </c>
      <c r="J45" s="138" t="s">
        <v>1612</v>
      </c>
      <c r="K45" s="140">
        <v>0.10048082191780822</v>
      </c>
      <c r="L45" s="140">
        <v>1.0672602739726028E-2</v>
      </c>
      <c r="M45" s="140">
        <v>8.6643835616438351E-3</v>
      </c>
    </row>
    <row r="46" spans="1:13" ht="15.75" hidden="1" customHeight="1" outlineLevel="2" x14ac:dyDescent="0.25">
      <c r="A46" s="138" t="s">
        <v>15</v>
      </c>
      <c r="B46" s="138" t="s">
        <v>452</v>
      </c>
      <c r="C46" s="138" t="s">
        <v>470</v>
      </c>
      <c r="D46" s="139">
        <v>2201070000</v>
      </c>
      <c r="E46" s="138" t="s">
        <v>2238</v>
      </c>
      <c r="F46" s="138" t="s">
        <v>470</v>
      </c>
      <c r="G46" s="138" t="s">
        <v>2236</v>
      </c>
      <c r="H46" s="138" t="s">
        <v>2313</v>
      </c>
      <c r="I46" s="138" t="s">
        <v>2170</v>
      </c>
      <c r="J46" s="138" t="s">
        <v>1612</v>
      </c>
      <c r="K46" s="140">
        <v>2.2360273972602741E-2</v>
      </c>
      <c r="L46" s="140">
        <v>1.7547945205479451E-3</v>
      </c>
      <c r="M46" s="140">
        <v>1.0986301369863014E-3</v>
      </c>
    </row>
    <row r="47" spans="1:13" ht="15.75" hidden="1" customHeight="1" outlineLevel="2" x14ac:dyDescent="0.25">
      <c r="A47" s="138" t="s">
        <v>15</v>
      </c>
      <c r="B47" s="138" t="s">
        <v>452</v>
      </c>
      <c r="C47" s="138" t="s">
        <v>470</v>
      </c>
      <c r="D47" s="139">
        <v>2230060000</v>
      </c>
      <c r="E47" s="138" t="s">
        <v>2232</v>
      </c>
      <c r="F47" s="138" t="s">
        <v>470</v>
      </c>
      <c r="G47" s="138" t="s">
        <v>2236</v>
      </c>
      <c r="H47" s="138" t="s">
        <v>2313</v>
      </c>
      <c r="I47" s="138" t="s">
        <v>2170</v>
      </c>
      <c r="J47" s="138" t="s">
        <v>1612</v>
      </c>
      <c r="K47" s="140">
        <v>3.0931506849315067E-3</v>
      </c>
      <c r="L47" s="140">
        <v>3.2328767123287669E-4</v>
      </c>
      <c r="M47" s="140">
        <v>2.1232876712328768E-4</v>
      </c>
    </row>
    <row r="48" spans="1:13" ht="15.75" hidden="1" customHeight="1" outlineLevel="2" x14ac:dyDescent="0.25">
      <c r="A48" s="138" t="s">
        <v>15</v>
      </c>
      <c r="B48" s="138" t="s">
        <v>452</v>
      </c>
      <c r="C48" s="138" t="s">
        <v>470</v>
      </c>
      <c r="D48" s="139">
        <v>2230070000</v>
      </c>
      <c r="E48" s="138" t="s">
        <v>2230</v>
      </c>
      <c r="F48" s="138" t="s">
        <v>470</v>
      </c>
      <c r="G48" s="138" t="s">
        <v>2236</v>
      </c>
      <c r="H48" s="138" t="s">
        <v>2313</v>
      </c>
      <c r="I48" s="138" t="s">
        <v>2170</v>
      </c>
      <c r="J48" s="138" t="s">
        <v>1612</v>
      </c>
      <c r="K48" s="140">
        <v>2.0958904109589041E-4</v>
      </c>
      <c r="L48" s="140">
        <v>6.3972602739726032E-4</v>
      </c>
      <c r="M48" s="140">
        <v>5.7534246575342469E-5</v>
      </c>
    </row>
    <row r="49" spans="1:13" ht="15.75" hidden="1" customHeight="1" outlineLevel="2" x14ac:dyDescent="0.25">
      <c r="A49" s="138" t="s">
        <v>15</v>
      </c>
      <c r="B49" s="138" t="s">
        <v>452</v>
      </c>
      <c r="C49" s="138" t="s">
        <v>470</v>
      </c>
      <c r="D49" s="139">
        <v>2260002000</v>
      </c>
      <c r="E49" s="138" t="s">
        <v>2226</v>
      </c>
      <c r="F49" s="138" t="s">
        <v>470</v>
      </c>
      <c r="G49" s="138" t="s">
        <v>2197</v>
      </c>
      <c r="H49" s="138" t="s">
        <v>2313</v>
      </c>
      <c r="I49" s="138" t="s">
        <v>2170</v>
      </c>
      <c r="J49" s="138" t="s">
        <v>1612</v>
      </c>
      <c r="K49" s="140">
        <v>1.7808219178082193E-3</v>
      </c>
      <c r="L49" s="140">
        <v>2.8082191780821916E-3</v>
      </c>
      <c r="M49" s="140">
        <v>3.5616438356164383E-4</v>
      </c>
    </row>
    <row r="50" spans="1:13" ht="15.75" hidden="1" customHeight="1" outlineLevel="2" x14ac:dyDescent="0.25">
      <c r="A50" s="138" t="s">
        <v>15</v>
      </c>
      <c r="B50" s="138" t="s">
        <v>452</v>
      </c>
      <c r="C50" s="138" t="s">
        <v>470</v>
      </c>
      <c r="D50" s="139">
        <v>2260003020</v>
      </c>
      <c r="E50" s="138" t="s">
        <v>2227</v>
      </c>
      <c r="F50" s="138" t="s">
        <v>470</v>
      </c>
      <c r="G50" s="138" t="s">
        <v>2197</v>
      </c>
      <c r="H50" s="138" t="s">
        <v>2313</v>
      </c>
      <c r="I50" s="138" t="s">
        <v>2170</v>
      </c>
      <c r="J50" s="138" t="s">
        <v>1612</v>
      </c>
      <c r="K50" s="140">
        <v>2.2602739726027398E-4</v>
      </c>
      <c r="L50" s="140">
        <v>9.3424657534246585E-4</v>
      </c>
      <c r="M50" s="140">
        <v>6.0273972602739724E-5</v>
      </c>
    </row>
    <row r="51" spans="1:13" ht="15.75" hidden="1" customHeight="1" outlineLevel="2" x14ac:dyDescent="0.25">
      <c r="A51" s="138" t="s">
        <v>15</v>
      </c>
      <c r="B51" s="138" t="s">
        <v>452</v>
      </c>
      <c r="C51" s="138" t="s">
        <v>470</v>
      </c>
      <c r="D51" s="139">
        <v>2270002051</v>
      </c>
      <c r="E51" s="138" t="s">
        <v>2228</v>
      </c>
      <c r="F51" s="138" t="s">
        <v>470</v>
      </c>
      <c r="G51" s="138" t="s">
        <v>2197</v>
      </c>
      <c r="H51" s="138" t="s">
        <v>2313</v>
      </c>
      <c r="I51" s="138" t="s">
        <v>2170</v>
      </c>
      <c r="J51" s="138" t="s">
        <v>1612</v>
      </c>
      <c r="K51" s="140">
        <v>1.2602739726027398E-3</v>
      </c>
      <c r="L51" s="140">
        <v>2.9452054794520547E-3</v>
      </c>
      <c r="M51" s="140">
        <v>2.4657534246575342E-4</v>
      </c>
    </row>
    <row r="52" spans="1:13" ht="15.75" hidden="1" customHeight="1" outlineLevel="2" x14ac:dyDescent="0.25">
      <c r="A52" s="138" t="s">
        <v>15</v>
      </c>
      <c r="B52" s="138" t="s">
        <v>452</v>
      </c>
      <c r="C52" s="138" t="s">
        <v>470</v>
      </c>
      <c r="D52" s="139">
        <v>2270002051</v>
      </c>
      <c r="E52" s="138" t="s">
        <v>2229</v>
      </c>
      <c r="F52" s="138" t="s">
        <v>470</v>
      </c>
      <c r="G52" s="138" t="s">
        <v>2197</v>
      </c>
      <c r="H52" s="138" t="s">
        <v>2313</v>
      </c>
      <c r="I52" s="138" t="s">
        <v>2170</v>
      </c>
      <c r="J52" s="138" t="s">
        <v>1612</v>
      </c>
      <c r="K52" s="140">
        <v>3.8271232876712328E-4</v>
      </c>
      <c r="L52" s="140">
        <v>1.1576849315068493E-3</v>
      </c>
      <c r="M52" s="140">
        <v>1.0332876712328769E-4</v>
      </c>
    </row>
    <row r="53" spans="1:13" ht="15.75" hidden="1" customHeight="1" outlineLevel="2" x14ac:dyDescent="0.25">
      <c r="A53" s="138" t="s">
        <v>15</v>
      </c>
      <c r="B53" s="138" t="s">
        <v>452</v>
      </c>
      <c r="C53" s="138" t="s">
        <v>470</v>
      </c>
      <c r="D53" s="139">
        <v>2270002066</v>
      </c>
      <c r="E53" s="138" t="s">
        <v>2230</v>
      </c>
      <c r="F53" s="138" t="s">
        <v>470</v>
      </c>
      <c r="G53" s="138" t="s">
        <v>2197</v>
      </c>
      <c r="H53" s="138" t="s">
        <v>2313</v>
      </c>
      <c r="I53" s="138" t="s">
        <v>2170</v>
      </c>
      <c r="J53" s="138" t="s">
        <v>1612</v>
      </c>
      <c r="K53" s="140">
        <v>3.2876712328767124E-4</v>
      </c>
      <c r="L53" s="140">
        <v>9.9452054794520552E-4</v>
      </c>
      <c r="M53" s="140">
        <v>8.8767123287671222E-5</v>
      </c>
    </row>
    <row r="54" spans="1:13" ht="15.75" hidden="1" customHeight="1" outlineLevel="2" x14ac:dyDescent="0.25">
      <c r="A54" s="138" t="s">
        <v>15</v>
      </c>
      <c r="B54" s="138" t="s">
        <v>452</v>
      </c>
      <c r="C54" s="138" t="s">
        <v>470</v>
      </c>
      <c r="D54" s="139">
        <v>2270003010</v>
      </c>
      <c r="E54" s="138" t="s">
        <v>2231</v>
      </c>
      <c r="F54" s="138" t="s">
        <v>470</v>
      </c>
      <c r="G54" s="138" t="s">
        <v>2197</v>
      </c>
      <c r="H54" s="138" t="s">
        <v>2313</v>
      </c>
      <c r="I54" s="138" t="s">
        <v>2170</v>
      </c>
      <c r="J54" s="138" t="s">
        <v>1612</v>
      </c>
      <c r="K54" s="140">
        <v>8.2191780821917817E-6</v>
      </c>
      <c r="L54" s="140">
        <v>5.4794520547945207E-5</v>
      </c>
      <c r="M54" s="140">
        <v>2.7397260273972604E-6</v>
      </c>
    </row>
    <row r="55" spans="1:13" ht="15.75" hidden="1" customHeight="1" outlineLevel="2" x14ac:dyDescent="0.25">
      <c r="A55" s="138" t="s">
        <v>15</v>
      </c>
      <c r="B55" s="138" t="s">
        <v>452</v>
      </c>
      <c r="C55" s="138" t="s">
        <v>470</v>
      </c>
      <c r="D55" s="139">
        <v>2270003022</v>
      </c>
      <c r="E55" s="138" t="s">
        <v>2232</v>
      </c>
      <c r="F55" s="138" t="s">
        <v>470</v>
      </c>
      <c r="G55" s="138" t="s">
        <v>2197</v>
      </c>
      <c r="H55" s="138" t="s">
        <v>2313</v>
      </c>
      <c r="I55" s="138" t="s">
        <v>2170</v>
      </c>
      <c r="J55" s="138" t="s">
        <v>1612</v>
      </c>
      <c r="K55" s="140">
        <v>3.7445753424657537E-3</v>
      </c>
      <c r="L55" s="140">
        <v>3.9053424657534239E-4</v>
      </c>
      <c r="M55" s="140">
        <v>2.5757534246575341E-4</v>
      </c>
    </row>
    <row r="56" spans="1:13" ht="15.75" hidden="1" customHeight="1" outlineLevel="2" x14ac:dyDescent="0.25">
      <c r="A56" s="138" t="s">
        <v>15</v>
      </c>
      <c r="B56" s="138" t="s">
        <v>452</v>
      </c>
      <c r="C56" s="138" t="s">
        <v>470</v>
      </c>
      <c r="D56" s="139">
        <v>2270004011</v>
      </c>
      <c r="E56" s="138" t="s">
        <v>2233</v>
      </c>
      <c r="F56" s="138" t="s">
        <v>470</v>
      </c>
      <c r="G56" s="138" t="s">
        <v>2197</v>
      </c>
      <c r="H56" s="138" t="s">
        <v>2313</v>
      </c>
      <c r="I56" s="138" t="s">
        <v>2170</v>
      </c>
      <c r="J56" s="138" t="s">
        <v>1612</v>
      </c>
      <c r="K56" s="140">
        <v>4.3561643835616441E-4</v>
      </c>
      <c r="L56" s="140">
        <v>8.9589041095890416E-4</v>
      </c>
      <c r="M56" s="140">
        <v>8.9041095890410958E-5</v>
      </c>
    </row>
    <row r="57" spans="1:13" ht="15.75" hidden="1" customHeight="1" outlineLevel="2" x14ac:dyDescent="0.25">
      <c r="A57" s="138" t="s">
        <v>15</v>
      </c>
      <c r="B57" s="138" t="s">
        <v>452</v>
      </c>
      <c r="C57" s="138" t="s">
        <v>470</v>
      </c>
      <c r="D57" s="139">
        <v>2270004022</v>
      </c>
      <c r="E57" s="138" t="s">
        <v>2234</v>
      </c>
      <c r="F57" s="138" t="s">
        <v>470</v>
      </c>
      <c r="G57" s="138" t="s">
        <v>2197</v>
      </c>
      <c r="H57" s="138" t="s">
        <v>2313</v>
      </c>
      <c r="I57" s="138" t="s">
        <v>2170</v>
      </c>
      <c r="J57" s="138" t="s">
        <v>1612</v>
      </c>
      <c r="K57" s="140">
        <v>4.1095890410958909E-6</v>
      </c>
      <c r="L57" s="140">
        <v>4.1095890410958909E-6</v>
      </c>
      <c r="M57" s="141"/>
    </row>
    <row r="58" spans="1:13" ht="15.75" hidden="1" customHeight="1" outlineLevel="2" x14ac:dyDescent="0.25">
      <c r="A58" s="138" t="s">
        <v>15</v>
      </c>
      <c r="B58" s="138" t="s">
        <v>452</v>
      </c>
      <c r="C58" s="138" t="s">
        <v>470</v>
      </c>
      <c r="D58" s="139">
        <v>2270004046</v>
      </c>
      <c r="E58" s="138" t="s">
        <v>2233</v>
      </c>
      <c r="F58" s="138" t="s">
        <v>470</v>
      </c>
      <c r="G58" s="138" t="s">
        <v>2197</v>
      </c>
      <c r="H58" s="138" t="s">
        <v>2313</v>
      </c>
      <c r="I58" s="138" t="s">
        <v>2170</v>
      </c>
      <c r="J58" s="138" t="s">
        <v>1612</v>
      </c>
      <c r="K58" s="140">
        <v>1.4794520547945205E-4</v>
      </c>
      <c r="L58" s="140">
        <v>3.0547945205479452E-4</v>
      </c>
      <c r="M58" s="140">
        <v>3.0136986301369862E-5</v>
      </c>
    </row>
    <row r="59" spans="1:13" ht="15.75" hidden="1" customHeight="1" outlineLevel="2" x14ac:dyDescent="0.25">
      <c r="A59" s="138" t="s">
        <v>15</v>
      </c>
      <c r="B59" s="138" t="s">
        <v>452</v>
      </c>
      <c r="C59" s="138" t="s">
        <v>470</v>
      </c>
      <c r="D59" s="139">
        <v>2270004056</v>
      </c>
      <c r="E59" s="138" t="s">
        <v>2235</v>
      </c>
      <c r="F59" s="138" t="s">
        <v>470</v>
      </c>
      <c r="G59" s="138" t="s">
        <v>2197</v>
      </c>
      <c r="H59" s="138" t="s">
        <v>2313</v>
      </c>
      <c r="I59" s="138" t="s">
        <v>2170</v>
      </c>
      <c r="J59" s="138" t="s">
        <v>1612</v>
      </c>
      <c r="K59" s="140">
        <v>1.2328767123287671E-5</v>
      </c>
      <c r="L59" s="140">
        <v>1.2328767123287671E-5</v>
      </c>
      <c r="M59" s="140">
        <v>1.3698630136986302E-6</v>
      </c>
    </row>
    <row r="60" spans="1:13" ht="15.75" hidden="1" customHeight="1" outlineLevel="2" x14ac:dyDescent="0.25">
      <c r="A60" s="138" t="s">
        <v>15</v>
      </c>
      <c r="B60" s="138" t="s">
        <v>452</v>
      </c>
      <c r="C60" s="138" t="s">
        <v>470</v>
      </c>
      <c r="D60" s="139">
        <v>2275001000</v>
      </c>
      <c r="E60" s="138" t="s">
        <v>2209</v>
      </c>
      <c r="F60" s="138" t="s">
        <v>2315</v>
      </c>
      <c r="G60" s="138" t="s">
        <v>2189</v>
      </c>
      <c r="H60" s="138" t="s">
        <v>2313</v>
      </c>
      <c r="I60" s="138" t="s">
        <v>2170</v>
      </c>
      <c r="J60" s="138" t="s">
        <v>1612</v>
      </c>
      <c r="K60" s="140">
        <v>0.40454794520547943</v>
      </c>
      <c r="L60" s="140">
        <v>0.13564383561643836</v>
      </c>
      <c r="M60" s="140">
        <v>0.10980821917808219</v>
      </c>
    </row>
    <row r="61" spans="1:13" ht="15.75" hidden="1" customHeight="1" outlineLevel="2" x14ac:dyDescent="0.25">
      <c r="A61" s="138" t="s">
        <v>15</v>
      </c>
      <c r="B61" s="138" t="s">
        <v>452</v>
      </c>
      <c r="C61" s="138" t="s">
        <v>470</v>
      </c>
      <c r="D61" s="139">
        <v>2280002100</v>
      </c>
      <c r="E61" s="138" t="s">
        <v>2210</v>
      </c>
      <c r="F61" s="138" t="s">
        <v>470</v>
      </c>
      <c r="G61" s="138" t="s">
        <v>2189</v>
      </c>
      <c r="H61" s="138" t="s">
        <v>2313</v>
      </c>
      <c r="I61" s="138" t="s">
        <v>2170</v>
      </c>
      <c r="J61" s="138" t="s">
        <v>1612</v>
      </c>
      <c r="K61" s="140">
        <v>2.8767123287671234E-3</v>
      </c>
      <c r="L61" s="140">
        <v>1.5205479452054794E-2</v>
      </c>
      <c r="M61" s="140">
        <v>8.4931506849315072E-4</v>
      </c>
    </row>
    <row r="62" spans="1:13" ht="15.75" hidden="1" customHeight="1" outlineLevel="2" x14ac:dyDescent="0.25">
      <c r="A62" s="138" t="s">
        <v>15</v>
      </c>
      <c r="B62" s="138" t="s">
        <v>452</v>
      </c>
      <c r="C62" s="138" t="s">
        <v>470</v>
      </c>
      <c r="D62" s="139">
        <v>2280003100</v>
      </c>
      <c r="E62" s="138" t="s">
        <v>2211</v>
      </c>
      <c r="F62" s="138" t="s">
        <v>470</v>
      </c>
      <c r="G62" s="138" t="s">
        <v>2189</v>
      </c>
      <c r="H62" s="138" t="s">
        <v>2313</v>
      </c>
      <c r="I62" s="138" t="s">
        <v>2170</v>
      </c>
      <c r="J62" s="138" t="s">
        <v>1612</v>
      </c>
      <c r="K62" s="140">
        <v>0.12674381517072175</v>
      </c>
      <c r="L62" s="140">
        <v>3.6049887548558575E-3</v>
      </c>
      <c r="M62" s="140">
        <v>2.883991003884686E-2</v>
      </c>
    </row>
    <row r="63" spans="1:13" ht="15.75" hidden="1" customHeight="1" outlineLevel="2" x14ac:dyDescent="0.25">
      <c r="A63" s="138" t="s">
        <v>15</v>
      </c>
      <c r="B63" s="138" t="s">
        <v>452</v>
      </c>
      <c r="C63" s="138" t="s">
        <v>470</v>
      </c>
      <c r="D63" s="139">
        <v>2401002000</v>
      </c>
      <c r="E63" s="138" t="s">
        <v>2214</v>
      </c>
      <c r="F63" s="138" t="s">
        <v>470</v>
      </c>
      <c r="G63" s="138" t="s">
        <v>2195</v>
      </c>
      <c r="H63" s="138" t="s">
        <v>2313</v>
      </c>
      <c r="I63" s="138" t="s">
        <v>2170</v>
      </c>
      <c r="J63" s="138" t="s">
        <v>1612</v>
      </c>
      <c r="K63" s="141"/>
      <c r="L63" s="141"/>
      <c r="M63" s="140">
        <v>7.32054794520548E-3</v>
      </c>
    </row>
    <row r="64" spans="1:13" ht="15.75" hidden="1" customHeight="1" outlineLevel="2" x14ac:dyDescent="0.25">
      <c r="A64" s="138" t="s">
        <v>15</v>
      </c>
      <c r="B64" s="138" t="s">
        <v>452</v>
      </c>
      <c r="C64" s="138" t="s">
        <v>470</v>
      </c>
      <c r="D64" s="139">
        <v>2401003000</v>
      </c>
      <c r="E64" s="138" t="s">
        <v>2215</v>
      </c>
      <c r="F64" s="138" t="s">
        <v>470</v>
      </c>
      <c r="G64" s="138" t="s">
        <v>2195</v>
      </c>
      <c r="H64" s="138" t="s">
        <v>2313</v>
      </c>
      <c r="I64" s="138" t="s">
        <v>2170</v>
      </c>
      <c r="J64" s="138" t="s">
        <v>1612</v>
      </c>
      <c r="K64" s="141"/>
      <c r="L64" s="141"/>
      <c r="M64" s="140">
        <v>5.5890410958904114E-3</v>
      </c>
    </row>
    <row r="65" spans="1:13" ht="15.75" hidden="1" customHeight="1" outlineLevel="2" x14ac:dyDescent="0.25">
      <c r="A65" s="138" t="s">
        <v>15</v>
      </c>
      <c r="B65" s="138" t="s">
        <v>452</v>
      </c>
      <c r="C65" s="138" t="s">
        <v>470</v>
      </c>
      <c r="D65" s="139">
        <v>2415000000</v>
      </c>
      <c r="E65" s="138" t="s">
        <v>2216</v>
      </c>
      <c r="F65" s="138" t="s">
        <v>470</v>
      </c>
      <c r="G65" s="138" t="s">
        <v>2195</v>
      </c>
      <c r="H65" s="138" t="s">
        <v>2313</v>
      </c>
      <c r="I65" s="138" t="s">
        <v>2170</v>
      </c>
      <c r="J65" s="138" t="s">
        <v>1612</v>
      </c>
      <c r="K65" s="141"/>
      <c r="L65" s="141"/>
      <c r="M65" s="140">
        <v>5.4794520547944996E-4</v>
      </c>
    </row>
    <row r="66" spans="1:13" ht="15.75" hidden="1" customHeight="1" outlineLevel="2" x14ac:dyDescent="0.25">
      <c r="A66" s="138" t="s">
        <v>15</v>
      </c>
      <c r="B66" s="138" t="s">
        <v>452</v>
      </c>
      <c r="C66" s="138" t="s">
        <v>470</v>
      </c>
      <c r="D66" s="139">
        <v>2460100000</v>
      </c>
      <c r="E66" s="138" t="s">
        <v>2217</v>
      </c>
      <c r="F66" s="138" t="s">
        <v>470</v>
      </c>
      <c r="G66" s="138" t="s">
        <v>2195</v>
      </c>
      <c r="H66" s="138" t="s">
        <v>2313</v>
      </c>
      <c r="I66" s="138" t="s">
        <v>2170</v>
      </c>
      <c r="J66" s="138" t="s">
        <v>1612</v>
      </c>
      <c r="K66" s="141"/>
      <c r="L66" s="141"/>
      <c r="M66" s="140">
        <v>6.5315068493150682E-3</v>
      </c>
    </row>
    <row r="67" spans="1:13" ht="15.75" hidden="1" customHeight="1" outlineLevel="2" x14ac:dyDescent="0.25">
      <c r="A67" s="138" t="s">
        <v>15</v>
      </c>
      <c r="B67" s="138" t="s">
        <v>452</v>
      </c>
      <c r="C67" s="138" t="s">
        <v>470</v>
      </c>
      <c r="D67" s="139">
        <v>2460200000</v>
      </c>
      <c r="E67" s="138" t="s">
        <v>2218</v>
      </c>
      <c r="F67" s="138" t="s">
        <v>470</v>
      </c>
      <c r="G67" s="138" t="s">
        <v>2195</v>
      </c>
      <c r="H67" s="138" t="s">
        <v>2313</v>
      </c>
      <c r="I67" s="138" t="s">
        <v>2170</v>
      </c>
      <c r="J67" s="138" t="s">
        <v>1612</v>
      </c>
      <c r="K67" s="141"/>
      <c r="L67" s="141"/>
      <c r="M67" s="140">
        <v>2.2232876712328766E-3</v>
      </c>
    </row>
    <row r="68" spans="1:13" ht="15.75" hidden="1" customHeight="1" outlineLevel="2" x14ac:dyDescent="0.25">
      <c r="A68" s="138" t="s">
        <v>15</v>
      </c>
      <c r="B68" s="138" t="s">
        <v>452</v>
      </c>
      <c r="C68" s="138" t="s">
        <v>470</v>
      </c>
      <c r="D68" s="139">
        <v>2460400000</v>
      </c>
      <c r="E68" s="138" t="s">
        <v>2219</v>
      </c>
      <c r="F68" s="138" t="s">
        <v>470</v>
      </c>
      <c r="G68" s="138" t="s">
        <v>2195</v>
      </c>
      <c r="H68" s="138" t="s">
        <v>2313</v>
      </c>
      <c r="I68" s="138" t="s">
        <v>2170</v>
      </c>
      <c r="J68" s="138" t="s">
        <v>1612</v>
      </c>
      <c r="K68" s="141"/>
      <c r="L68" s="141"/>
      <c r="M68" s="140">
        <v>3.8287671232876712E-3</v>
      </c>
    </row>
    <row r="69" spans="1:13" ht="15.75" hidden="1" customHeight="1" outlineLevel="2" x14ac:dyDescent="0.25">
      <c r="A69" s="138" t="s">
        <v>15</v>
      </c>
      <c r="B69" s="138" t="s">
        <v>452</v>
      </c>
      <c r="C69" s="138" t="s">
        <v>470</v>
      </c>
      <c r="D69" s="139">
        <v>2460600000</v>
      </c>
      <c r="E69" s="138" t="s">
        <v>2220</v>
      </c>
      <c r="F69" s="138" t="s">
        <v>470</v>
      </c>
      <c r="G69" s="138" t="s">
        <v>2195</v>
      </c>
      <c r="H69" s="138" t="s">
        <v>2313</v>
      </c>
      <c r="I69" s="138" t="s">
        <v>2170</v>
      </c>
      <c r="J69" s="138" t="s">
        <v>1612</v>
      </c>
      <c r="K69" s="141"/>
      <c r="L69" s="141"/>
      <c r="M69" s="140">
        <v>2.0424657534246576E-3</v>
      </c>
    </row>
    <row r="70" spans="1:13" ht="15.75" hidden="1" customHeight="1" outlineLevel="2" x14ac:dyDescent="0.25">
      <c r="A70" s="138" t="s">
        <v>15</v>
      </c>
      <c r="B70" s="138" t="s">
        <v>452</v>
      </c>
      <c r="C70" s="138" t="s">
        <v>470</v>
      </c>
      <c r="D70" s="139">
        <v>2460900000</v>
      </c>
      <c r="E70" s="138" t="s">
        <v>2221</v>
      </c>
      <c r="F70" s="138" t="s">
        <v>470</v>
      </c>
      <c r="G70" s="138" t="s">
        <v>2195</v>
      </c>
      <c r="H70" s="138" t="s">
        <v>2313</v>
      </c>
      <c r="I70" s="138" t="s">
        <v>2170</v>
      </c>
      <c r="J70" s="138" t="s">
        <v>1612</v>
      </c>
      <c r="K70" s="141"/>
      <c r="L70" s="141"/>
      <c r="M70" s="140">
        <v>1.9726027397260273E-4</v>
      </c>
    </row>
    <row r="71" spans="1:13" ht="15.75" hidden="1" customHeight="1" outlineLevel="2" x14ac:dyDescent="0.25">
      <c r="A71" s="138" t="s">
        <v>15</v>
      </c>
      <c r="B71" s="138" t="s">
        <v>452</v>
      </c>
      <c r="C71" s="138" t="s">
        <v>470</v>
      </c>
      <c r="D71" s="139">
        <v>2461021000</v>
      </c>
      <c r="E71" s="138" t="s">
        <v>1381</v>
      </c>
      <c r="F71" s="138" t="s">
        <v>470</v>
      </c>
      <c r="G71" s="138" t="s">
        <v>2195</v>
      </c>
      <c r="H71" s="138" t="s">
        <v>2313</v>
      </c>
      <c r="I71" s="138" t="s">
        <v>2170</v>
      </c>
      <c r="J71" s="138" t="s">
        <v>1612</v>
      </c>
      <c r="K71" s="140">
        <v>2.345205479452055E-2</v>
      </c>
      <c r="L71" s="140">
        <v>7.0410958904109583E-3</v>
      </c>
      <c r="M71" s="140">
        <v>1.8630136986301372E-3</v>
      </c>
    </row>
    <row r="72" spans="1:13" ht="15.75" hidden="1" customHeight="1" outlineLevel="2" x14ac:dyDescent="0.25">
      <c r="A72" s="138" t="s">
        <v>15</v>
      </c>
      <c r="B72" s="138" t="s">
        <v>452</v>
      </c>
      <c r="C72" s="138" t="s">
        <v>470</v>
      </c>
      <c r="D72" s="139">
        <v>2501060201</v>
      </c>
      <c r="E72" s="138" t="s">
        <v>2222</v>
      </c>
      <c r="F72" s="138" t="s">
        <v>470</v>
      </c>
      <c r="G72" s="138" t="s">
        <v>2195</v>
      </c>
      <c r="H72" s="138" t="s">
        <v>2313</v>
      </c>
      <c r="I72" s="138" t="s">
        <v>2170</v>
      </c>
      <c r="J72" s="138" t="s">
        <v>1612</v>
      </c>
      <c r="K72" s="141"/>
      <c r="L72" s="141"/>
      <c r="M72" s="140">
        <v>4.9315068493150684E-4</v>
      </c>
    </row>
    <row r="73" spans="1:13" ht="15.75" hidden="1" customHeight="1" outlineLevel="2" x14ac:dyDescent="0.25">
      <c r="A73" s="138" t="s">
        <v>15</v>
      </c>
      <c r="B73" s="138" t="s">
        <v>452</v>
      </c>
      <c r="C73" s="138" t="s">
        <v>470</v>
      </c>
      <c r="D73" s="139">
        <v>2610000000</v>
      </c>
      <c r="E73" s="138" t="s">
        <v>2223</v>
      </c>
      <c r="F73" s="138" t="s">
        <v>470</v>
      </c>
      <c r="G73" s="138" t="s">
        <v>2195</v>
      </c>
      <c r="H73" s="138" t="s">
        <v>2313</v>
      </c>
      <c r="I73" s="138" t="s">
        <v>2170</v>
      </c>
      <c r="J73" s="138" t="s">
        <v>1612</v>
      </c>
      <c r="K73" s="140">
        <v>5.4794520547945207E-5</v>
      </c>
      <c r="L73" s="140">
        <v>4.9315068493150684E-5</v>
      </c>
      <c r="M73" s="140">
        <v>1.3698630136986302E-6</v>
      </c>
    </row>
    <row r="74" spans="1:13" ht="15.75" hidden="1" customHeight="1" outlineLevel="2" x14ac:dyDescent="0.25">
      <c r="A74" s="138" t="s">
        <v>15</v>
      </c>
      <c r="B74" s="138" t="s">
        <v>452</v>
      </c>
      <c r="C74" s="138" t="s">
        <v>470</v>
      </c>
      <c r="D74" s="139">
        <v>2620030000</v>
      </c>
      <c r="E74" s="138" t="s">
        <v>2224</v>
      </c>
      <c r="F74" s="138" t="s">
        <v>470</v>
      </c>
      <c r="G74" s="138" t="s">
        <v>2195</v>
      </c>
      <c r="H74" s="138" t="s">
        <v>2313</v>
      </c>
      <c r="I74" s="138" t="s">
        <v>2170</v>
      </c>
      <c r="J74" s="138" t="s">
        <v>1612</v>
      </c>
      <c r="K74" s="141"/>
      <c r="L74" s="141"/>
      <c r="M74" s="140">
        <v>7.4520547945205488E-3</v>
      </c>
    </row>
    <row r="75" spans="1:13" ht="15.75" hidden="1" customHeight="1" outlineLevel="2" x14ac:dyDescent="0.25">
      <c r="A75" s="138" t="s">
        <v>15</v>
      </c>
      <c r="B75" s="138" t="s">
        <v>452</v>
      </c>
      <c r="C75" s="138" t="s">
        <v>470</v>
      </c>
      <c r="D75" s="139">
        <v>2670002000</v>
      </c>
      <c r="E75" s="138" t="s">
        <v>2225</v>
      </c>
      <c r="F75" s="138" t="s">
        <v>470</v>
      </c>
      <c r="G75" s="138" t="s">
        <v>2195</v>
      </c>
      <c r="H75" s="138" t="s">
        <v>2313</v>
      </c>
      <c r="I75" s="138" t="s">
        <v>2170</v>
      </c>
      <c r="J75" s="138" t="s">
        <v>1612</v>
      </c>
      <c r="K75" s="140">
        <v>4.3561643835616441E-4</v>
      </c>
      <c r="L75" s="140">
        <v>2.5068493150684929E-4</v>
      </c>
      <c r="M75" s="140">
        <v>1.9178082191780822E-5</v>
      </c>
    </row>
    <row r="76" spans="1:13" ht="15.75" hidden="1" customHeight="1" outlineLevel="2" x14ac:dyDescent="0.25">
      <c r="A76" s="138" t="s">
        <v>15</v>
      </c>
      <c r="B76" s="138" t="s">
        <v>452</v>
      </c>
      <c r="C76" s="138" t="s">
        <v>484</v>
      </c>
      <c r="D76" s="139">
        <v>10300503</v>
      </c>
      <c r="E76" s="138" t="s">
        <v>2201</v>
      </c>
      <c r="F76" s="138" t="s">
        <v>2314</v>
      </c>
      <c r="G76" s="138" t="s">
        <v>2200</v>
      </c>
      <c r="H76" s="138" t="s">
        <v>2313</v>
      </c>
      <c r="I76" s="138" t="s">
        <v>2128</v>
      </c>
      <c r="J76" s="138" t="s">
        <v>1612</v>
      </c>
      <c r="K76" s="140">
        <v>5.8399999999999997E-3</v>
      </c>
      <c r="L76" s="140">
        <v>2.0494999999999999E-2</v>
      </c>
      <c r="M76" s="140">
        <v>3.9500000000000001E-4</v>
      </c>
    </row>
    <row r="77" spans="1:13" ht="15.75" hidden="1" customHeight="1" outlineLevel="2" x14ac:dyDescent="0.25">
      <c r="A77" s="138" t="s">
        <v>15</v>
      </c>
      <c r="B77" s="138" t="s">
        <v>452</v>
      </c>
      <c r="C77" s="138" t="s">
        <v>485</v>
      </c>
      <c r="D77" s="139">
        <v>10300503</v>
      </c>
      <c r="E77" s="138" t="s">
        <v>2201</v>
      </c>
      <c r="F77" s="138" t="s">
        <v>2314</v>
      </c>
      <c r="G77" s="138" t="s">
        <v>2200</v>
      </c>
      <c r="H77" s="138" t="s">
        <v>2313</v>
      </c>
      <c r="I77" s="138" t="s">
        <v>2128</v>
      </c>
      <c r="J77" s="138" t="s">
        <v>1612</v>
      </c>
      <c r="K77" s="140">
        <v>1.25E-4</v>
      </c>
      <c r="L77" s="140">
        <v>5.8E-4</v>
      </c>
      <c r="M77" s="140">
        <v>1.0000000000000001E-5</v>
      </c>
    </row>
    <row r="78" spans="1:13" ht="15.75" hidden="1" customHeight="1" outlineLevel="2" x14ac:dyDescent="0.25">
      <c r="A78" s="138" t="s">
        <v>15</v>
      </c>
      <c r="B78" s="138" t="s">
        <v>452</v>
      </c>
      <c r="C78" s="138" t="s">
        <v>2129</v>
      </c>
      <c r="D78" s="139">
        <v>10300503</v>
      </c>
      <c r="E78" s="138" t="s">
        <v>2201</v>
      </c>
      <c r="F78" s="138" t="s">
        <v>2314</v>
      </c>
      <c r="G78" s="138" t="s">
        <v>2200</v>
      </c>
      <c r="H78" s="138" t="s">
        <v>2313</v>
      </c>
      <c r="I78" s="138" t="s">
        <v>2128</v>
      </c>
      <c r="J78" s="138" t="s">
        <v>1612</v>
      </c>
      <c r="K78" s="140">
        <v>7.0000000000000007E-5</v>
      </c>
      <c r="L78" s="140">
        <v>2.3499999999999999E-4</v>
      </c>
      <c r="M78" s="140">
        <v>5.0000000000000004E-6</v>
      </c>
    </row>
    <row r="79" spans="1:13" ht="15.75" hidden="1" customHeight="1" outlineLevel="2" x14ac:dyDescent="0.25">
      <c r="A79" s="138" t="s">
        <v>15</v>
      </c>
      <c r="B79" s="138" t="s">
        <v>452</v>
      </c>
      <c r="C79" s="138" t="s">
        <v>2169</v>
      </c>
      <c r="D79" s="139">
        <v>10300503</v>
      </c>
      <c r="E79" s="138" t="s">
        <v>2201</v>
      </c>
      <c r="F79" s="138" t="s">
        <v>2314</v>
      </c>
      <c r="G79" s="138" t="s">
        <v>2200</v>
      </c>
      <c r="H79" s="138" t="s">
        <v>2313</v>
      </c>
      <c r="I79" s="138" t="s">
        <v>2128</v>
      </c>
      <c r="J79" s="138" t="s">
        <v>1612</v>
      </c>
      <c r="K79" s="141"/>
      <c r="L79" s="141"/>
      <c r="M79" s="140">
        <v>5.0000000000000004E-6</v>
      </c>
    </row>
    <row r="80" spans="1:13" ht="15.75" hidden="1" customHeight="1" outlineLevel="2" x14ac:dyDescent="0.25">
      <c r="A80" s="138" t="s">
        <v>15</v>
      </c>
      <c r="B80" s="138" t="s">
        <v>452</v>
      </c>
      <c r="C80" s="138" t="s">
        <v>2163</v>
      </c>
      <c r="D80" s="139">
        <v>10300503</v>
      </c>
      <c r="E80" s="138" t="s">
        <v>2201</v>
      </c>
      <c r="F80" s="138" t="s">
        <v>2314</v>
      </c>
      <c r="G80" s="138" t="s">
        <v>2200</v>
      </c>
      <c r="H80" s="138" t="s">
        <v>2313</v>
      </c>
      <c r="I80" s="138" t="s">
        <v>2128</v>
      </c>
      <c r="J80" s="138" t="s">
        <v>1612</v>
      </c>
      <c r="K80" s="141"/>
      <c r="L80" s="140">
        <v>1.7000000000000001E-4</v>
      </c>
      <c r="M80" s="141"/>
    </row>
    <row r="81" spans="1:13" ht="15.75" hidden="1" customHeight="1" outlineLevel="2" x14ac:dyDescent="0.25">
      <c r="A81" s="138" t="s">
        <v>15</v>
      </c>
      <c r="B81" s="138" t="s">
        <v>452</v>
      </c>
      <c r="C81" s="138" t="s">
        <v>486</v>
      </c>
      <c r="D81" s="139">
        <v>10300602</v>
      </c>
      <c r="E81" s="138" t="s">
        <v>2201</v>
      </c>
      <c r="F81" s="138" t="s">
        <v>2314</v>
      </c>
      <c r="G81" s="138" t="s">
        <v>2200</v>
      </c>
      <c r="H81" s="138" t="s">
        <v>2313</v>
      </c>
      <c r="I81" s="138" t="s">
        <v>2128</v>
      </c>
      <c r="J81" s="138" t="s">
        <v>1612</v>
      </c>
      <c r="K81" s="140">
        <v>5.47E-3</v>
      </c>
      <c r="L81" s="140">
        <v>5.6950000000000004E-3</v>
      </c>
      <c r="M81" s="140">
        <v>3.5999999999999997E-4</v>
      </c>
    </row>
    <row r="82" spans="1:13" ht="15.75" hidden="1" customHeight="1" outlineLevel="2" x14ac:dyDescent="0.25">
      <c r="A82" s="138" t="s">
        <v>15</v>
      </c>
      <c r="B82" s="138" t="s">
        <v>452</v>
      </c>
      <c r="C82" s="138" t="s">
        <v>487</v>
      </c>
      <c r="D82" s="139">
        <v>10300602</v>
      </c>
      <c r="E82" s="138" t="s">
        <v>2201</v>
      </c>
      <c r="F82" s="138" t="s">
        <v>2314</v>
      </c>
      <c r="G82" s="138" t="s">
        <v>2200</v>
      </c>
      <c r="H82" s="138" t="s">
        <v>2313</v>
      </c>
      <c r="I82" s="138" t="s">
        <v>2128</v>
      </c>
      <c r="J82" s="138" t="s">
        <v>1612</v>
      </c>
      <c r="K82" s="140">
        <v>5.47E-3</v>
      </c>
      <c r="L82" s="140">
        <v>5.6950000000000004E-3</v>
      </c>
      <c r="M82" s="140">
        <v>3.5999999999999997E-4</v>
      </c>
    </row>
    <row r="83" spans="1:13" ht="15.75" hidden="1" customHeight="1" outlineLevel="2" x14ac:dyDescent="0.25">
      <c r="A83" s="138" t="s">
        <v>15</v>
      </c>
      <c r="B83" s="138" t="s">
        <v>452</v>
      </c>
      <c r="C83" s="138" t="s">
        <v>488</v>
      </c>
      <c r="D83" s="139">
        <v>10300602</v>
      </c>
      <c r="E83" s="138" t="s">
        <v>2201</v>
      </c>
      <c r="F83" s="138" t="s">
        <v>2314</v>
      </c>
      <c r="G83" s="138" t="s">
        <v>2200</v>
      </c>
      <c r="H83" s="138" t="s">
        <v>2313</v>
      </c>
      <c r="I83" s="138" t="s">
        <v>2128</v>
      </c>
      <c r="J83" s="138" t="s">
        <v>1612</v>
      </c>
      <c r="K83" s="140">
        <v>5.47E-3</v>
      </c>
      <c r="L83" s="140">
        <v>5.6950000000000004E-3</v>
      </c>
      <c r="M83" s="140">
        <v>3.5999999999999997E-4</v>
      </c>
    </row>
    <row r="84" spans="1:13" ht="15.75" hidden="1" customHeight="1" outlineLevel="2" x14ac:dyDescent="0.25">
      <c r="A84" s="138" t="s">
        <v>15</v>
      </c>
      <c r="B84" s="138" t="s">
        <v>452</v>
      </c>
      <c r="C84" s="138" t="s">
        <v>489</v>
      </c>
      <c r="D84" s="139">
        <v>10300602</v>
      </c>
      <c r="E84" s="138" t="s">
        <v>2201</v>
      </c>
      <c r="F84" s="138" t="s">
        <v>2314</v>
      </c>
      <c r="G84" s="138" t="s">
        <v>2200</v>
      </c>
      <c r="H84" s="138" t="s">
        <v>2313</v>
      </c>
      <c r="I84" s="138" t="s">
        <v>2128</v>
      </c>
      <c r="J84" s="138" t="s">
        <v>1612</v>
      </c>
      <c r="K84" s="140">
        <v>2.6949999999999999E-3</v>
      </c>
      <c r="L84" s="140">
        <v>2.5600000000000002E-3</v>
      </c>
      <c r="M84" s="140">
        <v>1.75E-4</v>
      </c>
    </row>
    <row r="85" spans="1:13" ht="15.75" hidden="1" customHeight="1" outlineLevel="2" x14ac:dyDescent="0.25">
      <c r="A85" s="138" t="s">
        <v>15</v>
      </c>
      <c r="B85" s="138" t="s">
        <v>452</v>
      </c>
      <c r="C85" s="138" t="s">
        <v>490</v>
      </c>
      <c r="D85" s="139">
        <v>10300602</v>
      </c>
      <c r="E85" s="138" t="s">
        <v>2201</v>
      </c>
      <c r="F85" s="138" t="s">
        <v>2314</v>
      </c>
      <c r="G85" s="138" t="s">
        <v>2200</v>
      </c>
      <c r="H85" s="138" t="s">
        <v>2313</v>
      </c>
      <c r="I85" s="138" t="s">
        <v>2128</v>
      </c>
      <c r="J85" s="138" t="s">
        <v>1612</v>
      </c>
      <c r="K85" s="140">
        <v>2.6949999999999999E-3</v>
      </c>
      <c r="L85" s="140">
        <v>2.5600000000000002E-3</v>
      </c>
      <c r="M85" s="140">
        <v>1.75E-4</v>
      </c>
    </row>
    <row r="86" spans="1:13" ht="15.75" hidden="1" customHeight="1" outlineLevel="2" x14ac:dyDescent="0.25">
      <c r="A86" s="138" t="s">
        <v>15</v>
      </c>
      <c r="B86" s="138" t="s">
        <v>452</v>
      </c>
      <c r="C86" s="138" t="s">
        <v>491</v>
      </c>
      <c r="D86" s="139">
        <v>10300503</v>
      </c>
      <c r="E86" s="138" t="s">
        <v>2201</v>
      </c>
      <c r="F86" s="138" t="s">
        <v>2314</v>
      </c>
      <c r="G86" s="138" t="s">
        <v>2200</v>
      </c>
      <c r="H86" s="138" t="s">
        <v>2313</v>
      </c>
      <c r="I86" s="138" t="s">
        <v>2128</v>
      </c>
      <c r="J86" s="138" t="s">
        <v>1612</v>
      </c>
      <c r="K86" s="140">
        <v>6.8000000000000005E-4</v>
      </c>
      <c r="L86" s="141"/>
      <c r="M86" s="140">
        <v>4.4999999999999996E-5</v>
      </c>
    </row>
    <row r="87" spans="1:13" ht="15.75" hidden="1" customHeight="1" outlineLevel="2" x14ac:dyDescent="0.25">
      <c r="A87" s="138" t="s">
        <v>15</v>
      </c>
      <c r="B87" s="138" t="s">
        <v>452</v>
      </c>
      <c r="C87" s="138" t="s">
        <v>491</v>
      </c>
      <c r="D87" s="139">
        <v>10300603</v>
      </c>
      <c r="E87" s="138" t="s">
        <v>2201</v>
      </c>
      <c r="F87" s="138" t="s">
        <v>2314</v>
      </c>
      <c r="G87" s="138" t="s">
        <v>2200</v>
      </c>
      <c r="H87" s="138" t="s">
        <v>2313</v>
      </c>
      <c r="I87" s="138" t="s">
        <v>2128</v>
      </c>
      <c r="J87" s="138" t="s">
        <v>1612</v>
      </c>
      <c r="K87" s="140">
        <v>1.5134999999999999E-2</v>
      </c>
      <c r="L87" s="140">
        <v>1.341E-2</v>
      </c>
      <c r="M87" s="140">
        <v>9.8999999999999999E-4</v>
      </c>
    </row>
    <row r="88" spans="1:13" ht="15.75" hidden="1" customHeight="1" outlineLevel="2" x14ac:dyDescent="0.25">
      <c r="A88" s="138" t="s">
        <v>15</v>
      </c>
      <c r="B88" s="138" t="s">
        <v>452</v>
      </c>
      <c r="C88" s="138" t="s">
        <v>492</v>
      </c>
      <c r="D88" s="139">
        <v>10300602</v>
      </c>
      <c r="E88" s="138" t="s">
        <v>2201</v>
      </c>
      <c r="F88" s="138" t="s">
        <v>2314</v>
      </c>
      <c r="G88" s="138" t="s">
        <v>2200</v>
      </c>
      <c r="H88" s="138" t="s">
        <v>2313</v>
      </c>
      <c r="I88" s="138" t="s">
        <v>2128</v>
      </c>
      <c r="J88" s="138" t="s">
        <v>1612</v>
      </c>
      <c r="K88" s="141"/>
      <c r="L88" s="141"/>
      <c r="M88" s="140">
        <v>3.3E-4</v>
      </c>
    </row>
    <row r="89" spans="1:13" ht="15.75" hidden="1" customHeight="1" outlineLevel="2" x14ac:dyDescent="0.25">
      <c r="A89" s="138" t="s">
        <v>15</v>
      </c>
      <c r="B89" s="138" t="s">
        <v>452</v>
      </c>
      <c r="C89" s="138" t="s">
        <v>493</v>
      </c>
      <c r="D89" s="139">
        <v>10300602</v>
      </c>
      <c r="E89" s="138" t="s">
        <v>2201</v>
      </c>
      <c r="F89" s="138" t="s">
        <v>2314</v>
      </c>
      <c r="G89" s="138" t="s">
        <v>2200</v>
      </c>
      <c r="H89" s="138" t="s">
        <v>2313</v>
      </c>
      <c r="I89" s="138" t="s">
        <v>2128</v>
      </c>
      <c r="J89" s="138" t="s">
        <v>1612</v>
      </c>
      <c r="K89" s="140">
        <v>8.7000000000000001E-4</v>
      </c>
      <c r="L89" s="140">
        <v>6.4500000000000007E-4</v>
      </c>
      <c r="M89" s="140">
        <v>1.55E-4</v>
      </c>
    </row>
    <row r="90" spans="1:13" ht="15.75" hidden="1" customHeight="1" outlineLevel="2" x14ac:dyDescent="0.25">
      <c r="A90" s="138" t="s">
        <v>15</v>
      </c>
      <c r="B90" s="138" t="s">
        <v>452</v>
      </c>
      <c r="C90" s="138" t="s">
        <v>2130</v>
      </c>
      <c r="D90" s="139">
        <v>10300603</v>
      </c>
      <c r="E90" s="138" t="s">
        <v>2201</v>
      </c>
      <c r="F90" s="138" t="s">
        <v>2314</v>
      </c>
      <c r="G90" s="138" t="s">
        <v>2200</v>
      </c>
      <c r="H90" s="138" t="s">
        <v>2313</v>
      </c>
      <c r="I90" s="138" t="s">
        <v>2128</v>
      </c>
      <c r="J90" s="138" t="s">
        <v>1612</v>
      </c>
      <c r="K90" s="140">
        <v>5.5250000000000004E-3</v>
      </c>
      <c r="L90" s="140">
        <v>2.0400000000000001E-3</v>
      </c>
      <c r="M90" s="140">
        <v>3.5999999999999997E-4</v>
      </c>
    </row>
    <row r="91" spans="1:13" ht="15.75" hidden="1" customHeight="1" outlineLevel="2" x14ac:dyDescent="0.25">
      <c r="A91" s="138" t="s">
        <v>15</v>
      </c>
      <c r="B91" s="138" t="s">
        <v>452</v>
      </c>
      <c r="C91" s="138" t="s">
        <v>2131</v>
      </c>
      <c r="D91" s="139">
        <v>10300603</v>
      </c>
      <c r="E91" s="138" t="s">
        <v>2201</v>
      </c>
      <c r="F91" s="138" t="s">
        <v>2314</v>
      </c>
      <c r="G91" s="138" t="s">
        <v>2200</v>
      </c>
      <c r="H91" s="138" t="s">
        <v>2313</v>
      </c>
      <c r="I91" s="138" t="s">
        <v>2128</v>
      </c>
      <c r="J91" s="138" t="s">
        <v>1612</v>
      </c>
      <c r="K91" s="140">
        <v>1.98E-3</v>
      </c>
      <c r="L91" s="140">
        <v>8.4999999999999995E-4</v>
      </c>
      <c r="M91" s="140">
        <v>1.3000000000000002E-4</v>
      </c>
    </row>
    <row r="92" spans="1:13" ht="15.75" hidden="1" customHeight="1" outlineLevel="2" x14ac:dyDescent="0.25">
      <c r="A92" s="138" t="s">
        <v>15</v>
      </c>
      <c r="B92" s="138" t="s">
        <v>452</v>
      </c>
      <c r="C92" s="138" t="s">
        <v>2132</v>
      </c>
      <c r="D92" s="139">
        <v>10300603</v>
      </c>
      <c r="E92" s="138" t="s">
        <v>2201</v>
      </c>
      <c r="F92" s="138" t="s">
        <v>2314</v>
      </c>
      <c r="G92" s="138" t="s">
        <v>2200</v>
      </c>
      <c r="H92" s="138" t="s">
        <v>2313</v>
      </c>
      <c r="I92" s="138" t="s">
        <v>2128</v>
      </c>
      <c r="J92" s="138" t="s">
        <v>1612</v>
      </c>
      <c r="K92" s="140">
        <v>5.6550000000000003E-3</v>
      </c>
      <c r="L92" s="140">
        <v>2.1949999999999999E-3</v>
      </c>
      <c r="M92" s="140">
        <v>3.6999999999999999E-4</v>
      </c>
    </row>
    <row r="93" spans="1:13" ht="15.75" hidden="1" customHeight="1" outlineLevel="2" x14ac:dyDescent="0.25">
      <c r="A93" s="138" t="s">
        <v>15</v>
      </c>
      <c r="B93" s="138" t="s">
        <v>452</v>
      </c>
      <c r="C93" s="138" t="s">
        <v>2133</v>
      </c>
      <c r="D93" s="139">
        <v>10300603</v>
      </c>
      <c r="E93" s="138" t="s">
        <v>2201</v>
      </c>
      <c r="F93" s="138" t="s">
        <v>2314</v>
      </c>
      <c r="G93" s="138" t="s">
        <v>2200</v>
      </c>
      <c r="H93" s="138" t="s">
        <v>2313</v>
      </c>
      <c r="I93" s="138" t="s">
        <v>2128</v>
      </c>
      <c r="J93" s="138" t="s">
        <v>1612</v>
      </c>
      <c r="K93" s="140">
        <v>2.3349999999999998E-3</v>
      </c>
      <c r="L93" s="140">
        <v>1.0500000000000002E-3</v>
      </c>
      <c r="M93" s="140">
        <v>1.55E-4</v>
      </c>
    </row>
    <row r="94" spans="1:13" ht="15.75" hidden="1" customHeight="1" outlineLevel="2" x14ac:dyDescent="0.25">
      <c r="A94" s="138" t="s">
        <v>15</v>
      </c>
      <c r="B94" s="138" t="s">
        <v>452</v>
      </c>
      <c r="C94" s="138" t="s">
        <v>2134</v>
      </c>
      <c r="D94" s="139">
        <v>10300603</v>
      </c>
      <c r="E94" s="138" t="s">
        <v>2201</v>
      </c>
      <c r="F94" s="138" t="s">
        <v>2314</v>
      </c>
      <c r="G94" s="138" t="s">
        <v>2200</v>
      </c>
      <c r="H94" s="138" t="s">
        <v>2313</v>
      </c>
      <c r="I94" s="138" t="s">
        <v>2128</v>
      </c>
      <c r="J94" s="138" t="s">
        <v>1612</v>
      </c>
      <c r="K94" s="140">
        <v>2.6499999999999999E-4</v>
      </c>
      <c r="L94" s="140">
        <v>2.1299999999999999E-3</v>
      </c>
      <c r="M94" s="140">
        <v>1.4999999999999999E-5</v>
      </c>
    </row>
    <row r="95" spans="1:13" ht="15.75" hidden="1" customHeight="1" outlineLevel="2" x14ac:dyDescent="0.25">
      <c r="A95" s="138" t="s">
        <v>15</v>
      </c>
      <c r="B95" s="138" t="s">
        <v>452</v>
      </c>
      <c r="C95" s="138" t="s">
        <v>494</v>
      </c>
      <c r="D95" s="139">
        <v>10300603</v>
      </c>
      <c r="E95" s="138" t="s">
        <v>2201</v>
      </c>
      <c r="F95" s="138" t="s">
        <v>2314</v>
      </c>
      <c r="G95" s="138" t="s">
        <v>2200</v>
      </c>
      <c r="H95" s="138" t="s">
        <v>2313</v>
      </c>
      <c r="I95" s="138" t="s">
        <v>2128</v>
      </c>
      <c r="J95" s="138" t="s">
        <v>1612</v>
      </c>
      <c r="K95" s="140">
        <v>7.6500000000000005E-4</v>
      </c>
      <c r="L95" s="140">
        <v>1.3749999999999999E-3</v>
      </c>
      <c r="M95" s="140">
        <v>5.0000000000000002E-5</v>
      </c>
    </row>
    <row r="96" spans="1:13" ht="15.75" hidden="1" customHeight="1" outlineLevel="2" x14ac:dyDescent="0.25">
      <c r="A96" s="138" t="s">
        <v>15</v>
      </c>
      <c r="B96" s="138" t="s">
        <v>452</v>
      </c>
      <c r="C96" s="138" t="s">
        <v>495</v>
      </c>
      <c r="D96" s="139">
        <v>10300603</v>
      </c>
      <c r="E96" s="138" t="s">
        <v>2201</v>
      </c>
      <c r="F96" s="138" t="s">
        <v>2314</v>
      </c>
      <c r="G96" s="138" t="s">
        <v>2200</v>
      </c>
      <c r="H96" s="138" t="s">
        <v>2313</v>
      </c>
      <c r="I96" s="138" t="s">
        <v>2128</v>
      </c>
      <c r="J96" s="138" t="s">
        <v>1612</v>
      </c>
      <c r="K96" s="140">
        <v>7.6500000000000005E-4</v>
      </c>
      <c r="L96" s="140">
        <v>1.3749999999999999E-3</v>
      </c>
      <c r="M96" s="140">
        <v>5.0000000000000002E-5</v>
      </c>
    </row>
    <row r="97" spans="1:13" ht="15.75" hidden="1" customHeight="1" outlineLevel="2" x14ac:dyDescent="0.25">
      <c r="A97" s="138" t="s">
        <v>15</v>
      </c>
      <c r="B97" s="138" t="s">
        <v>452</v>
      </c>
      <c r="C97" s="138" t="s">
        <v>496</v>
      </c>
      <c r="D97" s="139">
        <v>10300603</v>
      </c>
      <c r="E97" s="138" t="s">
        <v>2201</v>
      </c>
      <c r="F97" s="138" t="s">
        <v>2314</v>
      </c>
      <c r="G97" s="138" t="s">
        <v>2200</v>
      </c>
      <c r="H97" s="138" t="s">
        <v>2313</v>
      </c>
      <c r="I97" s="138" t="s">
        <v>2128</v>
      </c>
      <c r="J97" s="138" t="s">
        <v>1612</v>
      </c>
      <c r="K97" s="140">
        <v>8.1000000000000006E-4</v>
      </c>
      <c r="L97" s="140">
        <v>9.5999999999999992E-4</v>
      </c>
      <c r="M97" s="140">
        <v>5.5000000000000002E-5</v>
      </c>
    </row>
    <row r="98" spans="1:13" ht="15.75" hidden="1" customHeight="1" outlineLevel="2" x14ac:dyDescent="0.25">
      <c r="A98" s="138" t="s">
        <v>15</v>
      </c>
      <c r="B98" s="138" t="s">
        <v>452</v>
      </c>
      <c r="C98" s="138" t="s">
        <v>2135</v>
      </c>
      <c r="D98" s="139">
        <v>10300603</v>
      </c>
      <c r="E98" s="138" t="s">
        <v>2201</v>
      </c>
      <c r="F98" s="138" t="s">
        <v>2314</v>
      </c>
      <c r="G98" s="138" t="s">
        <v>2200</v>
      </c>
      <c r="H98" s="138" t="s">
        <v>2313</v>
      </c>
      <c r="I98" s="138" t="s">
        <v>2128</v>
      </c>
      <c r="J98" s="138" t="s">
        <v>1612</v>
      </c>
      <c r="K98" s="140">
        <v>9.5500000000000001E-4</v>
      </c>
      <c r="L98" s="140">
        <v>6.2E-4</v>
      </c>
      <c r="M98" s="141"/>
    </row>
    <row r="99" spans="1:13" ht="15.75" hidden="1" customHeight="1" outlineLevel="2" x14ac:dyDescent="0.25">
      <c r="A99" s="138" t="s">
        <v>15</v>
      </c>
      <c r="B99" s="138" t="s">
        <v>452</v>
      </c>
      <c r="C99" s="138" t="s">
        <v>2136</v>
      </c>
      <c r="D99" s="139">
        <v>10300603</v>
      </c>
      <c r="E99" s="138" t="s">
        <v>2201</v>
      </c>
      <c r="F99" s="138" t="s">
        <v>2314</v>
      </c>
      <c r="G99" s="138" t="s">
        <v>2200</v>
      </c>
      <c r="H99" s="138" t="s">
        <v>2313</v>
      </c>
      <c r="I99" s="138" t="s">
        <v>2128</v>
      </c>
      <c r="J99" s="138" t="s">
        <v>1612</v>
      </c>
      <c r="K99" s="140">
        <v>8.1000000000000006E-4</v>
      </c>
      <c r="L99" s="140">
        <v>9.5999999999999992E-4</v>
      </c>
      <c r="M99" s="140">
        <v>5.5000000000000002E-5</v>
      </c>
    </row>
    <row r="100" spans="1:13" ht="15.75" hidden="1" customHeight="1" outlineLevel="2" x14ac:dyDescent="0.25">
      <c r="A100" s="138" t="s">
        <v>15</v>
      </c>
      <c r="B100" s="138" t="s">
        <v>452</v>
      </c>
      <c r="C100" s="138" t="s">
        <v>2137</v>
      </c>
      <c r="D100" s="139">
        <v>10300603</v>
      </c>
      <c r="E100" s="138" t="s">
        <v>2201</v>
      </c>
      <c r="F100" s="138" t="s">
        <v>2314</v>
      </c>
      <c r="G100" s="138" t="s">
        <v>2200</v>
      </c>
      <c r="H100" s="138" t="s">
        <v>2313</v>
      </c>
      <c r="I100" s="138" t="s">
        <v>2128</v>
      </c>
      <c r="J100" s="138" t="s">
        <v>1612</v>
      </c>
      <c r="K100" s="140">
        <v>8.1000000000000006E-4</v>
      </c>
      <c r="L100" s="140">
        <v>5.9999999999999995E-4</v>
      </c>
      <c r="M100" s="140">
        <v>5.5000000000000002E-5</v>
      </c>
    </row>
    <row r="101" spans="1:13" ht="15.75" hidden="1" customHeight="1" outlineLevel="2" x14ac:dyDescent="0.25">
      <c r="A101" s="138" t="s">
        <v>15</v>
      </c>
      <c r="B101" s="138" t="s">
        <v>452</v>
      </c>
      <c r="C101" s="138" t="s">
        <v>2138</v>
      </c>
      <c r="D101" s="139">
        <v>10300603</v>
      </c>
      <c r="E101" s="138" t="s">
        <v>2201</v>
      </c>
      <c r="F101" s="138" t="s">
        <v>2314</v>
      </c>
      <c r="G101" s="138" t="s">
        <v>2200</v>
      </c>
      <c r="H101" s="138" t="s">
        <v>2313</v>
      </c>
      <c r="I101" s="138" t="s">
        <v>2128</v>
      </c>
      <c r="J101" s="138" t="s">
        <v>1612</v>
      </c>
      <c r="K101" s="140">
        <v>5.9999999999999995E-4</v>
      </c>
      <c r="L101" s="140">
        <v>1.1349999999999999E-3</v>
      </c>
      <c r="M101" s="140">
        <v>4.0000000000000003E-5</v>
      </c>
    </row>
    <row r="102" spans="1:13" ht="15.75" hidden="1" customHeight="1" outlineLevel="2" x14ac:dyDescent="0.25">
      <c r="A102" s="138" t="s">
        <v>15</v>
      </c>
      <c r="B102" s="138" t="s">
        <v>452</v>
      </c>
      <c r="C102" s="138" t="s">
        <v>2139</v>
      </c>
      <c r="D102" s="139">
        <v>10301002</v>
      </c>
      <c r="E102" s="138" t="s">
        <v>2201</v>
      </c>
      <c r="F102" s="138" t="s">
        <v>2314</v>
      </c>
      <c r="G102" s="138" t="s">
        <v>2200</v>
      </c>
      <c r="H102" s="138" t="s">
        <v>2313</v>
      </c>
      <c r="I102" s="138" t="s">
        <v>2128</v>
      </c>
      <c r="J102" s="138" t="s">
        <v>1612</v>
      </c>
      <c r="K102" s="140">
        <v>5.0000000000000004E-6</v>
      </c>
      <c r="L102" s="141"/>
      <c r="M102" s="141"/>
    </row>
    <row r="103" spans="1:13" ht="15.75" hidden="1" customHeight="1" outlineLevel="2" x14ac:dyDescent="0.25">
      <c r="A103" s="138" t="s">
        <v>15</v>
      </c>
      <c r="B103" s="138" t="s">
        <v>452</v>
      </c>
      <c r="C103" s="138" t="s">
        <v>497</v>
      </c>
      <c r="D103" s="139">
        <v>40200101</v>
      </c>
      <c r="E103" s="138" t="s">
        <v>2207</v>
      </c>
      <c r="F103" s="138" t="s">
        <v>2314</v>
      </c>
      <c r="G103" s="138" t="s">
        <v>2200</v>
      </c>
      <c r="H103" s="138" t="s">
        <v>2313</v>
      </c>
      <c r="I103" s="138" t="s">
        <v>2128</v>
      </c>
      <c r="J103" s="138" t="s">
        <v>1612</v>
      </c>
      <c r="K103" s="141"/>
      <c r="L103" s="141"/>
      <c r="M103" s="140">
        <v>2.6499999999999999E-4</v>
      </c>
    </row>
    <row r="104" spans="1:13" ht="15.75" hidden="1" customHeight="1" outlineLevel="2" x14ac:dyDescent="0.25">
      <c r="A104" s="138" t="s">
        <v>15</v>
      </c>
      <c r="B104" s="138" t="s">
        <v>452</v>
      </c>
      <c r="C104" s="138" t="s">
        <v>498</v>
      </c>
      <c r="D104" s="139">
        <v>40200101</v>
      </c>
      <c r="E104" s="138" t="s">
        <v>2207</v>
      </c>
      <c r="F104" s="138" t="s">
        <v>2314</v>
      </c>
      <c r="G104" s="138" t="s">
        <v>2200</v>
      </c>
      <c r="H104" s="138" t="s">
        <v>2313</v>
      </c>
      <c r="I104" s="138" t="s">
        <v>2128</v>
      </c>
      <c r="J104" s="138" t="s">
        <v>1612</v>
      </c>
      <c r="K104" s="141"/>
      <c r="L104" s="141"/>
      <c r="M104" s="140">
        <v>7.2999999999999996E-4</v>
      </c>
    </row>
    <row r="105" spans="1:13" ht="15.75" hidden="1" customHeight="1" outlineLevel="2" x14ac:dyDescent="0.25">
      <c r="A105" s="138" t="s">
        <v>15</v>
      </c>
      <c r="B105" s="138" t="s">
        <v>452</v>
      </c>
      <c r="C105" s="138" t="s">
        <v>499</v>
      </c>
      <c r="D105" s="139">
        <v>40600601</v>
      </c>
      <c r="E105" s="138" t="s">
        <v>2204</v>
      </c>
      <c r="F105" s="138" t="s">
        <v>2314</v>
      </c>
      <c r="G105" s="138" t="s">
        <v>2200</v>
      </c>
      <c r="H105" s="138" t="s">
        <v>2313</v>
      </c>
      <c r="I105" s="138" t="s">
        <v>2128</v>
      </c>
      <c r="J105" s="138" t="s">
        <v>1612</v>
      </c>
      <c r="K105" s="141"/>
      <c r="L105" s="141"/>
      <c r="M105" s="140">
        <v>1.145E-3</v>
      </c>
    </row>
    <row r="106" spans="1:13" ht="15.75" hidden="1" customHeight="1" outlineLevel="2" x14ac:dyDescent="0.25">
      <c r="A106" s="138" t="s">
        <v>15</v>
      </c>
      <c r="B106" s="138" t="s">
        <v>452</v>
      </c>
      <c r="C106" s="138" t="s">
        <v>500</v>
      </c>
      <c r="D106" s="139">
        <v>20300102</v>
      </c>
      <c r="E106" s="138" t="s">
        <v>2208</v>
      </c>
      <c r="F106" s="138" t="s">
        <v>2314</v>
      </c>
      <c r="G106" s="138" t="s">
        <v>2200</v>
      </c>
      <c r="H106" s="138" t="s">
        <v>2313</v>
      </c>
      <c r="I106" s="138" t="s">
        <v>2128</v>
      </c>
      <c r="J106" s="138" t="s">
        <v>1612</v>
      </c>
      <c r="K106" s="140">
        <v>1.485E-3</v>
      </c>
      <c r="L106" s="140">
        <v>5.5849999999999997E-3</v>
      </c>
      <c r="M106" s="140">
        <v>4.95E-4</v>
      </c>
    </row>
    <row r="107" spans="1:13" ht="15.75" hidden="1" customHeight="1" outlineLevel="2" x14ac:dyDescent="0.25">
      <c r="A107" s="138" t="s">
        <v>15</v>
      </c>
      <c r="B107" s="138" t="s">
        <v>452</v>
      </c>
      <c r="C107" s="138" t="s">
        <v>501</v>
      </c>
      <c r="D107" s="139">
        <v>20300102</v>
      </c>
      <c r="E107" s="138" t="s">
        <v>2208</v>
      </c>
      <c r="F107" s="138" t="s">
        <v>2314</v>
      </c>
      <c r="G107" s="138" t="s">
        <v>2200</v>
      </c>
      <c r="H107" s="138" t="s">
        <v>2313</v>
      </c>
      <c r="I107" s="138" t="s">
        <v>2128</v>
      </c>
      <c r="J107" s="138" t="s">
        <v>1612</v>
      </c>
      <c r="K107" s="140">
        <v>5.13E-3</v>
      </c>
      <c r="L107" s="140">
        <v>7.7249999999999992E-3</v>
      </c>
      <c r="M107" s="140">
        <v>4.95E-4</v>
      </c>
    </row>
    <row r="108" spans="1:13" ht="15.75" hidden="1" customHeight="1" outlineLevel="2" x14ac:dyDescent="0.25">
      <c r="A108" s="138" t="s">
        <v>15</v>
      </c>
      <c r="B108" s="138" t="s">
        <v>452</v>
      </c>
      <c r="C108" s="138" t="s">
        <v>502</v>
      </c>
      <c r="D108" s="139">
        <v>20300102</v>
      </c>
      <c r="E108" s="138" t="s">
        <v>2208</v>
      </c>
      <c r="F108" s="138" t="s">
        <v>2314</v>
      </c>
      <c r="G108" s="138" t="s">
        <v>2200</v>
      </c>
      <c r="H108" s="138" t="s">
        <v>2313</v>
      </c>
      <c r="I108" s="138" t="s">
        <v>2128</v>
      </c>
      <c r="J108" s="138" t="s">
        <v>1612</v>
      </c>
      <c r="K108" s="140">
        <v>2.8700000000000002E-3</v>
      </c>
      <c r="L108" s="140">
        <v>8.2349999999999993E-3</v>
      </c>
      <c r="M108" s="140">
        <v>2.7500000000000002E-4</v>
      </c>
    </row>
    <row r="109" spans="1:13" ht="15.75" hidden="1" customHeight="1" outlineLevel="2" x14ac:dyDescent="0.25">
      <c r="A109" s="138" t="s">
        <v>15</v>
      </c>
      <c r="B109" s="138" t="s">
        <v>452</v>
      </c>
      <c r="C109" s="138" t="s">
        <v>503</v>
      </c>
      <c r="D109" s="139">
        <v>20300101</v>
      </c>
      <c r="E109" s="138" t="s">
        <v>2205</v>
      </c>
      <c r="F109" s="138" t="s">
        <v>2314</v>
      </c>
      <c r="G109" s="138" t="s">
        <v>2200</v>
      </c>
      <c r="H109" s="138" t="s">
        <v>2313</v>
      </c>
      <c r="I109" s="138" t="s">
        <v>2128</v>
      </c>
      <c r="J109" s="138" t="s">
        <v>1612</v>
      </c>
      <c r="K109" s="140">
        <v>2.4399999999999999E-3</v>
      </c>
      <c r="L109" s="140">
        <v>4.1449999999999994E-3</v>
      </c>
      <c r="M109" s="140">
        <v>2.3499999999999999E-4</v>
      </c>
    </row>
    <row r="110" spans="1:13" ht="15.75" hidden="1" customHeight="1" outlineLevel="2" x14ac:dyDescent="0.25">
      <c r="A110" s="138" t="s">
        <v>15</v>
      </c>
      <c r="B110" s="138" t="s">
        <v>452</v>
      </c>
      <c r="C110" s="138" t="s">
        <v>504</v>
      </c>
      <c r="D110" s="139">
        <v>20300101</v>
      </c>
      <c r="E110" s="138" t="s">
        <v>2205</v>
      </c>
      <c r="F110" s="138" t="s">
        <v>2314</v>
      </c>
      <c r="G110" s="138" t="s">
        <v>2200</v>
      </c>
      <c r="H110" s="138" t="s">
        <v>2313</v>
      </c>
      <c r="I110" s="138" t="s">
        <v>2128</v>
      </c>
      <c r="J110" s="138" t="s">
        <v>1612</v>
      </c>
      <c r="K110" s="140">
        <v>1.485E-3</v>
      </c>
      <c r="L110" s="140">
        <v>5.5849999999999997E-3</v>
      </c>
      <c r="M110" s="140">
        <v>1.45E-4</v>
      </c>
    </row>
    <row r="111" spans="1:13" ht="15.75" hidden="1" customHeight="1" outlineLevel="2" x14ac:dyDescent="0.25">
      <c r="A111" s="138" t="s">
        <v>15</v>
      </c>
      <c r="B111" s="138" t="s">
        <v>452</v>
      </c>
      <c r="C111" s="138" t="s">
        <v>505</v>
      </c>
      <c r="D111" s="139">
        <v>20300101</v>
      </c>
      <c r="E111" s="138" t="s">
        <v>2205</v>
      </c>
      <c r="F111" s="138" t="s">
        <v>2314</v>
      </c>
      <c r="G111" s="138" t="s">
        <v>2200</v>
      </c>
      <c r="H111" s="138" t="s">
        <v>2313</v>
      </c>
      <c r="I111" s="138" t="s">
        <v>2128</v>
      </c>
      <c r="J111" s="138" t="s">
        <v>1612</v>
      </c>
      <c r="K111" s="140">
        <v>3.2499999999999999E-3</v>
      </c>
      <c r="L111" s="140">
        <v>1.2240000000000001E-2</v>
      </c>
      <c r="M111" s="140">
        <v>1.85E-4</v>
      </c>
    </row>
    <row r="112" spans="1:13" ht="15.75" hidden="1" customHeight="1" outlineLevel="2" x14ac:dyDescent="0.25">
      <c r="A112" s="138" t="s">
        <v>15</v>
      </c>
      <c r="B112" s="138" t="s">
        <v>452</v>
      </c>
      <c r="C112" s="138" t="s">
        <v>506</v>
      </c>
      <c r="D112" s="139">
        <v>20300101</v>
      </c>
      <c r="E112" s="138" t="s">
        <v>2205</v>
      </c>
      <c r="F112" s="138" t="s">
        <v>2314</v>
      </c>
      <c r="G112" s="138" t="s">
        <v>2200</v>
      </c>
      <c r="H112" s="138" t="s">
        <v>2313</v>
      </c>
      <c r="I112" s="138" t="s">
        <v>2128</v>
      </c>
      <c r="J112" s="138" t="s">
        <v>1612</v>
      </c>
      <c r="K112" s="140">
        <v>2.1050000000000001E-3</v>
      </c>
      <c r="L112" s="140">
        <v>7.92E-3</v>
      </c>
      <c r="M112" s="140">
        <v>2.05E-4</v>
      </c>
    </row>
    <row r="113" spans="1:13" ht="15.75" hidden="1" customHeight="1" outlineLevel="2" x14ac:dyDescent="0.25">
      <c r="A113" s="138" t="s">
        <v>15</v>
      </c>
      <c r="B113" s="138" t="s">
        <v>452</v>
      </c>
      <c r="C113" s="138" t="s">
        <v>507</v>
      </c>
      <c r="D113" s="139">
        <v>20300101</v>
      </c>
      <c r="E113" s="138" t="s">
        <v>2205</v>
      </c>
      <c r="F113" s="138" t="s">
        <v>2314</v>
      </c>
      <c r="G113" s="138" t="s">
        <v>2200</v>
      </c>
      <c r="H113" s="138" t="s">
        <v>2313</v>
      </c>
      <c r="I113" s="138" t="s">
        <v>2128</v>
      </c>
      <c r="J113" s="138" t="s">
        <v>1612</v>
      </c>
      <c r="K113" s="140">
        <v>1.915E-3</v>
      </c>
      <c r="L113" s="140">
        <v>7.1999999999999998E-3</v>
      </c>
      <c r="M113" s="140">
        <v>1.85E-4</v>
      </c>
    </row>
    <row r="114" spans="1:13" ht="15.75" hidden="1" customHeight="1" outlineLevel="2" x14ac:dyDescent="0.25">
      <c r="A114" s="138" t="s">
        <v>15</v>
      </c>
      <c r="B114" s="138" t="s">
        <v>452</v>
      </c>
      <c r="C114" s="138" t="s">
        <v>508</v>
      </c>
      <c r="D114" s="139">
        <v>20300101</v>
      </c>
      <c r="E114" s="138" t="s">
        <v>2205</v>
      </c>
      <c r="F114" s="138" t="s">
        <v>2314</v>
      </c>
      <c r="G114" s="138" t="s">
        <v>2200</v>
      </c>
      <c r="H114" s="138" t="s">
        <v>2313</v>
      </c>
      <c r="I114" s="138" t="s">
        <v>2128</v>
      </c>
      <c r="J114" s="138" t="s">
        <v>1612</v>
      </c>
      <c r="K114" s="140">
        <v>2.2949999999999997E-3</v>
      </c>
      <c r="L114" s="140">
        <v>8.6400000000000001E-3</v>
      </c>
      <c r="M114" s="140">
        <v>2.2000000000000001E-4</v>
      </c>
    </row>
    <row r="115" spans="1:13" ht="15.75" hidden="1" customHeight="1" outlineLevel="2" x14ac:dyDescent="0.25">
      <c r="A115" s="138" t="s">
        <v>15</v>
      </c>
      <c r="B115" s="138" t="s">
        <v>452</v>
      </c>
      <c r="C115" s="138" t="s">
        <v>509</v>
      </c>
      <c r="D115" s="139">
        <v>20300101</v>
      </c>
      <c r="E115" s="138" t="s">
        <v>2205</v>
      </c>
      <c r="F115" s="138" t="s">
        <v>2314</v>
      </c>
      <c r="G115" s="138" t="s">
        <v>2200</v>
      </c>
      <c r="H115" s="138" t="s">
        <v>2313</v>
      </c>
      <c r="I115" s="138" t="s">
        <v>2128</v>
      </c>
      <c r="J115" s="138" t="s">
        <v>1612</v>
      </c>
      <c r="K115" s="140">
        <v>2.8700000000000002E-3</v>
      </c>
      <c r="L115" s="140">
        <v>1.0800000000000001E-2</v>
      </c>
      <c r="M115" s="140">
        <v>2.7500000000000002E-4</v>
      </c>
    </row>
    <row r="116" spans="1:13" ht="15.75" hidden="1" customHeight="1" outlineLevel="2" x14ac:dyDescent="0.25">
      <c r="A116" s="138" t="s">
        <v>15</v>
      </c>
      <c r="B116" s="138" t="s">
        <v>452</v>
      </c>
      <c r="C116" s="138" t="s">
        <v>510</v>
      </c>
      <c r="D116" s="139">
        <v>20300101</v>
      </c>
      <c r="E116" s="138" t="s">
        <v>2205</v>
      </c>
      <c r="F116" s="138" t="s">
        <v>2314</v>
      </c>
      <c r="G116" s="138" t="s">
        <v>2200</v>
      </c>
      <c r="H116" s="138" t="s">
        <v>2313</v>
      </c>
      <c r="I116" s="138" t="s">
        <v>2128</v>
      </c>
      <c r="J116" s="138" t="s">
        <v>1612</v>
      </c>
      <c r="K116" s="140">
        <v>6.3600000000000002E-3</v>
      </c>
      <c r="L116" s="140">
        <v>2.3934999999999998E-2</v>
      </c>
      <c r="M116" s="140">
        <v>6.1499999999999999E-4</v>
      </c>
    </row>
    <row r="117" spans="1:13" ht="15.75" hidden="1" customHeight="1" outlineLevel="2" x14ac:dyDescent="0.25">
      <c r="A117" s="138" t="s">
        <v>15</v>
      </c>
      <c r="B117" s="138" t="s">
        <v>452</v>
      </c>
      <c r="C117" s="138" t="s">
        <v>511</v>
      </c>
      <c r="D117" s="139">
        <v>20300101</v>
      </c>
      <c r="E117" s="138" t="s">
        <v>2205</v>
      </c>
      <c r="F117" s="138" t="s">
        <v>2314</v>
      </c>
      <c r="G117" s="138" t="s">
        <v>2200</v>
      </c>
      <c r="H117" s="138" t="s">
        <v>2313</v>
      </c>
      <c r="I117" s="138" t="s">
        <v>2128</v>
      </c>
      <c r="J117" s="138" t="s">
        <v>1612</v>
      </c>
      <c r="K117" s="140">
        <v>2.1900000000000001E-3</v>
      </c>
      <c r="L117" s="140">
        <v>8.2349999999999993E-3</v>
      </c>
      <c r="M117" s="140">
        <v>2.0999999999999998E-4</v>
      </c>
    </row>
    <row r="118" spans="1:13" ht="15.75" hidden="1" customHeight="1" outlineLevel="2" x14ac:dyDescent="0.25">
      <c r="A118" s="138" t="s">
        <v>15</v>
      </c>
      <c r="B118" s="138" t="s">
        <v>452</v>
      </c>
      <c r="C118" s="138" t="s">
        <v>512</v>
      </c>
      <c r="D118" s="139">
        <v>20300101</v>
      </c>
      <c r="E118" s="138" t="s">
        <v>2205</v>
      </c>
      <c r="F118" s="138" t="s">
        <v>2314</v>
      </c>
      <c r="G118" s="138" t="s">
        <v>2200</v>
      </c>
      <c r="H118" s="138" t="s">
        <v>2313</v>
      </c>
      <c r="I118" s="138" t="s">
        <v>2128</v>
      </c>
      <c r="J118" s="138" t="s">
        <v>1612</v>
      </c>
      <c r="K118" s="140">
        <v>1.7000000000000001E-2</v>
      </c>
      <c r="L118" s="140">
        <v>6.3994999999999996E-2</v>
      </c>
      <c r="M118" s="140">
        <v>1.64E-3</v>
      </c>
    </row>
    <row r="119" spans="1:13" ht="15.75" hidden="1" customHeight="1" outlineLevel="2" x14ac:dyDescent="0.25">
      <c r="A119" s="138" t="s">
        <v>15</v>
      </c>
      <c r="B119" s="138" t="s">
        <v>452</v>
      </c>
      <c r="C119" s="138" t="s">
        <v>513</v>
      </c>
      <c r="D119" s="139">
        <v>20300101</v>
      </c>
      <c r="E119" s="138" t="s">
        <v>2205</v>
      </c>
      <c r="F119" s="138" t="s">
        <v>2314</v>
      </c>
      <c r="G119" s="138" t="s">
        <v>2200</v>
      </c>
      <c r="H119" s="138" t="s">
        <v>2313</v>
      </c>
      <c r="I119" s="138" t="s">
        <v>2128</v>
      </c>
      <c r="J119" s="138" t="s">
        <v>1612</v>
      </c>
      <c r="K119" s="140">
        <v>3.04E-2</v>
      </c>
      <c r="L119" s="140">
        <v>0.11445</v>
      </c>
      <c r="M119" s="140">
        <v>2.9300000000000003E-3</v>
      </c>
    </row>
    <row r="120" spans="1:13" ht="15.75" hidden="1" customHeight="1" outlineLevel="2" x14ac:dyDescent="0.25">
      <c r="A120" s="138" t="s">
        <v>15</v>
      </c>
      <c r="B120" s="138" t="s">
        <v>452</v>
      </c>
      <c r="C120" s="138" t="s">
        <v>2140</v>
      </c>
      <c r="D120" s="139">
        <v>20300101</v>
      </c>
      <c r="E120" s="138" t="s">
        <v>2205</v>
      </c>
      <c r="F120" s="138" t="s">
        <v>2314</v>
      </c>
      <c r="G120" s="138" t="s">
        <v>2200</v>
      </c>
      <c r="H120" s="138" t="s">
        <v>2313</v>
      </c>
      <c r="I120" s="138" t="s">
        <v>2128</v>
      </c>
      <c r="J120" s="138" t="s">
        <v>1612</v>
      </c>
      <c r="K120" s="140">
        <v>4.47E-3</v>
      </c>
      <c r="L120" s="140">
        <v>1.6829999999999998E-2</v>
      </c>
      <c r="M120" s="140">
        <v>4.2999999999999999E-4</v>
      </c>
    </row>
    <row r="121" spans="1:13" ht="15.75" hidden="1" customHeight="1" outlineLevel="2" x14ac:dyDescent="0.25">
      <c r="A121" s="138" t="s">
        <v>15</v>
      </c>
      <c r="B121" s="138" t="s">
        <v>452</v>
      </c>
      <c r="C121" s="138" t="s">
        <v>2141</v>
      </c>
      <c r="D121" s="139">
        <v>20300101</v>
      </c>
      <c r="E121" s="138" t="s">
        <v>2205</v>
      </c>
      <c r="F121" s="138" t="s">
        <v>2314</v>
      </c>
      <c r="G121" s="138" t="s">
        <v>2200</v>
      </c>
      <c r="H121" s="138" t="s">
        <v>2313</v>
      </c>
      <c r="I121" s="138" t="s">
        <v>2128</v>
      </c>
      <c r="J121" s="138" t="s">
        <v>1612</v>
      </c>
      <c r="K121" s="140">
        <v>3.585E-2</v>
      </c>
      <c r="L121" s="140">
        <v>0.123185</v>
      </c>
      <c r="M121" s="140">
        <v>3.4550000000000002E-3</v>
      </c>
    </row>
    <row r="122" spans="1:13" ht="15.75" hidden="1" customHeight="1" outlineLevel="2" x14ac:dyDescent="0.25">
      <c r="A122" s="138" t="s">
        <v>15</v>
      </c>
      <c r="B122" s="138" t="s">
        <v>452</v>
      </c>
      <c r="C122" s="138" t="s">
        <v>2142</v>
      </c>
      <c r="D122" s="139">
        <v>20300101</v>
      </c>
      <c r="E122" s="138" t="s">
        <v>2205</v>
      </c>
      <c r="F122" s="138" t="s">
        <v>2314</v>
      </c>
      <c r="G122" s="138" t="s">
        <v>2200</v>
      </c>
      <c r="H122" s="138" t="s">
        <v>2313</v>
      </c>
      <c r="I122" s="138" t="s">
        <v>2128</v>
      </c>
      <c r="J122" s="138" t="s">
        <v>1612</v>
      </c>
      <c r="K122" s="140">
        <v>5.1700000000000001E-3</v>
      </c>
      <c r="L122" s="140">
        <v>4.7799999999999995E-2</v>
      </c>
      <c r="M122" s="140">
        <v>5.0000000000000001E-4</v>
      </c>
    </row>
    <row r="123" spans="1:13" ht="15.75" hidden="1" customHeight="1" outlineLevel="2" x14ac:dyDescent="0.25">
      <c r="A123" s="138" t="s">
        <v>15</v>
      </c>
      <c r="B123" s="138" t="s">
        <v>452</v>
      </c>
      <c r="C123" s="138" t="s">
        <v>2143</v>
      </c>
      <c r="D123" s="139">
        <v>20300101</v>
      </c>
      <c r="E123" s="138" t="s">
        <v>2205</v>
      </c>
      <c r="F123" s="138" t="s">
        <v>2314</v>
      </c>
      <c r="G123" s="138" t="s">
        <v>2200</v>
      </c>
      <c r="H123" s="138" t="s">
        <v>2313</v>
      </c>
      <c r="I123" s="138" t="s">
        <v>2128</v>
      </c>
      <c r="J123" s="138" t="s">
        <v>1612</v>
      </c>
      <c r="K123" s="140">
        <v>1.2649999999999998E-3</v>
      </c>
      <c r="L123" s="140">
        <v>4.7599999999999995E-3</v>
      </c>
      <c r="M123" s="141"/>
    </row>
    <row r="124" spans="1:13" ht="15.75" hidden="1" customHeight="1" outlineLevel="2" x14ac:dyDescent="0.25">
      <c r="A124" s="138" t="s">
        <v>15</v>
      </c>
      <c r="B124" s="138" t="s">
        <v>452</v>
      </c>
      <c r="C124" s="138" t="s">
        <v>514</v>
      </c>
      <c r="D124" s="139">
        <v>20300101</v>
      </c>
      <c r="E124" s="138" t="s">
        <v>2205</v>
      </c>
      <c r="F124" s="138" t="s">
        <v>2314</v>
      </c>
      <c r="G124" s="138" t="s">
        <v>2200</v>
      </c>
      <c r="H124" s="138" t="s">
        <v>2313</v>
      </c>
      <c r="I124" s="138" t="s">
        <v>2128</v>
      </c>
      <c r="J124" s="138" t="s">
        <v>1612</v>
      </c>
      <c r="K124" s="140">
        <v>1.915E-3</v>
      </c>
      <c r="L124" s="140">
        <v>7.2100000000000003E-3</v>
      </c>
      <c r="M124" s="140">
        <v>1.85E-4</v>
      </c>
    </row>
    <row r="125" spans="1:13" ht="15.75" hidden="1" customHeight="1" outlineLevel="2" x14ac:dyDescent="0.25">
      <c r="A125" s="138" t="s">
        <v>15</v>
      </c>
      <c r="B125" s="138" t="s">
        <v>452</v>
      </c>
      <c r="C125" s="138" t="s">
        <v>2144</v>
      </c>
      <c r="D125" s="139">
        <v>20300101</v>
      </c>
      <c r="E125" s="138" t="s">
        <v>2205</v>
      </c>
      <c r="F125" s="138" t="s">
        <v>2314</v>
      </c>
      <c r="G125" s="138" t="s">
        <v>2200</v>
      </c>
      <c r="H125" s="138" t="s">
        <v>2313</v>
      </c>
      <c r="I125" s="138" t="s">
        <v>2128</v>
      </c>
      <c r="J125" s="138" t="s">
        <v>1612</v>
      </c>
      <c r="K125" s="140">
        <v>6.3600000000000002E-3</v>
      </c>
      <c r="L125" s="140">
        <v>2.3945000000000001E-2</v>
      </c>
      <c r="M125" s="140">
        <v>6.1499999999999999E-4</v>
      </c>
    </row>
    <row r="126" spans="1:13" ht="15.75" hidden="1" customHeight="1" outlineLevel="2" x14ac:dyDescent="0.25">
      <c r="A126" s="138" t="s">
        <v>15</v>
      </c>
      <c r="B126" s="138" t="s">
        <v>452</v>
      </c>
      <c r="C126" s="138" t="s">
        <v>2145</v>
      </c>
      <c r="D126" s="139">
        <v>20300101</v>
      </c>
      <c r="E126" s="138" t="s">
        <v>2205</v>
      </c>
      <c r="F126" s="138" t="s">
        <v>2314</v>
      </c>
      <c r="G126" s="138" t="s">
        <v>2200</v>
      </c>
      <c r="H126" s="138" t="s">
        <v>2313</v>
      </c>
      <c r="I126" s="138" t="s">
        <v>2128</v>
      </c>
      <c r="J126" s="138" t="s">
        <v>1612</v>
      </c>
      <c r="K126" s="140">
        <v>4.62E-3</v>
      </c>
      <c r="L126" s="140">
        <v>1.7389999999999999E-2</v>
      </c>
      <c r="M126" s="141"/>
    </row>
    <row r="127" spans="1:13" ht="15.75" hidden="1" customHeight="1" outlineLevel="2" x14ac:dyDescent="0.25">
      <c r="A127" s="138" t="s">
        <v>15</v>
      </c>
      <c r="B127" s="138" t="s">
        <v>452</v>
      </c>
      <c r="C127" s="138" t="s">
        <v>2164</v>
      </c>
      <c r="D127" s="139">
        <v>20300101</v>
      </c>
      <c r="E127" s="138" t="s">
        <v>2205</v>
      </c>
      <c r="F127" s="138" t="s">
        <v>2314</v>
      </c>
      <c r="G127" s="138" t="s">
        <v>2200</v>
      </c>
      <c r="H127" s="138" t="s">
        <v>2313</v>
      </c>
      <c r="I127" s="138" t="s">
        <v>2128</v>
      </c>
      <c r="J127" s="138" t="s">
        <v>1612</v>
      </c>
      <c r="K127" s="141"/>
      <c r="L127" s="140">
        <v>1.4025000000000001E-2</v>
      </c>
      <c r="M127" s="140">
        <v>4.2649999999999997E-3</v>
      </c>
    </row>
    <row r="128" spans="1:13" ht="15.75" hidden="1" customHeight="1" outlineLevel="2" x14ac:dyDescent="0.25">
      <c r="A128" s="138" t="s">
        <v>15</v>
      </c>
      <c r="B128" s="138" t="s">
        <v>452</v>
      </c>
      <c r="C128" s="138" t="s">
        <v>2146</v>
      </c>
      <c r="D128" s="139">
        <v>20300101</v>
      </c>
      <c r="E128" s="138" t="s">
        <v>2205</v>
      </c>
      <c r="F128" s="138" t="s">
        <v>2314</v>
      </c>
      <c r="G128" s="138" t="s">
        <v>2200</v>
      </c>
      <c r="H128" s="138" t="s">
        <v>2313</v>
      </c>
      <c r="I128" s="138" t="s">
        <v>2128</v>
      </c>
      <c r="J128" s="138" t="s">
        <v>1612</v>
      </c>
      <c r="K128" s="140">
        <v>4.53E-2</v>
      </c>
      <c r="L128" s="140">
        <v>0.17054499999999997</v>
      </c>
      <c r="M128" s="141"/>
    </row>
    <row r="129" spans="1:13" ht="15.75" hidden="1" customHeight="1" outlineLevel="2" x14ac:dyDescent="0.25">
      <c r="A129" s="138" t="s">
        <v>15</v>
      </c>
      <c r="B129" s="138" t="s">
        <v>452</v>
      </c>
      <c r="C129" s="138" t="s">
        <v>2147</v>
      </c>
      <c r="D129" s="139">
        <v>20300101</v>
      </c>
      <c r="E129" s="138" t="s">
        <v>2205</v>
      </c>
      <c r="F129" s="138" t="s">
        <v>2314</v>
      </c>
      <c r="G129" s="138" t="s">
        <v>2200</v>
      </c>
      <c r="H129" s="138" t="s">
        <v>2313</v>
      </c>
      <c r="I129" s="138" t="s">
        <v>2128</v>
      </c>
      <c r="J129" s="138" t="s">
        <v>1612</v>
      </c>
      <c r="K129" s="140">
        <v>2.2699999999999999E-3</v>
      </c>
      <c r="L129" s="140">
        <v>8.5550000000000001E-3</v>
      </c>
      <c r="M129" s="140">
        <v>2.2000000000000001E-4</v>
      </c>
    </row>
    <row r="130" spans="1:13" ht="15.75" hidden="1" customHeight="1" outlineLevel="2" x14ac:dyDescent="0.25">
      <c r="A130" s="138" t="s">
        <v>15</v>
      </c>
      <c r="B130" s="138" t="s">
        <v>452</v>
      </c>
      <c r="C130" s="138" t="s">
        <v>2148</v>
      </c>
      <c r="D130" s="139">
        <v>20300101</v>
      </c>
      <c r="E130" s="138" t="s">
        <v>2205</v>
      </c>
      <c r="F130" s="138" t="s">
        <v>2314</v>
      </c>
      <c r="G130" s="138" t="s">
        <v>2200</v>
      </c>
      <c r="H130" s="138" t="s">
        <v>2313</v>
      </c>
      <c r="I130" s="138" t="s">
        <v>2128</v>
      </c>
      <c r="J130" s="138" t="s">
        <v>1612</v>
      </c>
      <c r="K130" s="140">
        <v>3.7550000000000001E-3</v>
      </c>
      <c r="L130" s="140">
        <v>1.4135E-2</v>
      </c>
      <c r="M130" s="140">
        <v>3.5999999999999997E-4</v>
      </c>
    </row>
    <row r="131" spans="1:13" ht="15.75" hidden="1" customHeight="1" outlineLevel="2" x14ac:dyDescent="0.25">
      <c r="A131" s="138" t="s">
        <v>15</v>
      </c>
      <c r="B131" s="138" t="s">
        <v>452</v>
      </c>
      <c r="C131" s="138" t="s">
        <v>2149</v>
      </c>
      <c r="D131" s="139">
        <v>20300101</v>
      </c>
      <c r="E131" s="138" t="s">
        <v>2205</v>
      </c>
      <c r="F131" s="138" t="s">
        <v>2314</v>
      </c>
      <c r="G131" s="138" t="s">
        <v>2200</v>
      </c>
      <c r="H131" s="138" t="s">
        <v>2313</v>
      </c>
      <c r="I131" s="138" t="s">
        <v>2128</v>
      </c>
      <c r="J131" s="138" t="s">
        <v>1612</v>
      </c>
      <c r="K131" s="140">
        <v>2.245E-3</v>
      </c>
      <c r="L131" s="140">
        <v>8.4550000000000007E-3</v>
      </c>
      <c r="M131" s="140">
        <v>2.1499999999999999E-4</v>
      </c>
    </row>
    <row r="132" spans="1:13" ht="15.75" hidden="1" customHeight="1" outlineLevel="2" x14ac:dyDescent="0.25">
      <c r="A132" s="138" t="s">
        <v>15</v>
      </c>
      <c r="B132" s="138" t="s">
        <v>2150</v>
      </c>
      <c r="C132" s="138" t="s">
        <v>470</v>
      </c>
      <c r="D132" s="139">
        <v>2260002000</v>
      </c>
      <c r="E132" s="138" t="s">
        <v>2226</v>
      </c>
      <c r="F132" s="138" t="s">
        <v>470</v>
      </c>
      <c r="G132" s="138" t="s">
        <v>2197</v>
      </c>
      <c r="H132" s="138" t="s">
        <v>2313</v>
      </c>
      <c r="I132" s="138" t="s">
        <v>2171</v>
      </c>
      <c r="J132" s="138" t="s">
        <v>1612</v>
      </c>
      <c r="K132" s="140">
        <v>1.7808219178082193E-3</v>
      </c>
      <c r="L132" s="140">
        <v>2.8082191780821916E-3</v>
      </c>
      <c r="M132" s="140">
        <v>3.5616438356164383E-4</v>
      </c>
    </row>
    <row r="133" spans="1:13" ht="15.75" hidden="1" customHeight="1" outlineLevel="2" x14ac:dyDescent="0.25">
      <c r="A133" s="138" t="s">
        <v>15</v>
      </c>
      <c r="B133" s="138" t="s">
        <v>2150</v>
      </c>
      <c r="C133" s="138" t="s">
        <v>470</v>
      </c>
      <c r="D133" s="139">
        <v>2270002051</v>
      </c>
      <c r="E133" s="138" t="s">
        <v>2228</v>
      </c>
      <c r="F133" s="138" t="s">
        <v>470</v>
      </c>
      <c r="G133" s="138" t="s">
        <v>2197</v>
      </c>
      <c r="H133" s="138" t="s">
        <v>2313</v>
      </c>
      <c r="I133" s="138" t="s">
        <v>2171</v>
      </c>
      <c r="J133" s="138" t="s">
        <v>1612</v>
      </c>
      <c r="K133" s="140">
        <v>1.2602739726027398E-3</v>
      </c>
      <c r="L133" s="140">
        <v>2.9452054794520547E-3</v>
      </c>
      <c r="M133" s="140">
        <v>2.4657534246575342E-4</v>
      </c>
    </row>
    <row r="134" spans="1:13" ht="15.75" hidden="1" customHeight="1" outlineLevel="2" x14ac:dyDescent="0.25">
      <c r="A134" s="138" t="s">
        <v>15</v>
      </c>
      <c r="B134" s="138" t="s">
        <v>2150</v>
      </c>
      <c r="C134" s="138" t="s">
        <v>470</v>
      </c>
      <c r="D134" s="139">
        <v>2275001000</v>
      </c>
      <c r="E134" s="138" t="s">
        <v>2209</v>
      </c>
      <c r="F134" s="138" t="s">
        <v>2315</v>
      </c>
      <c r="G134" s="138" t="s">
        <v>2189</v>
      </c>
      <c r="H134" s="138" t="s">
        <v>2313</v>
      </c>
      <c r="I134" s="138" t="s">
        <v>2171</v>
      </c>
      <c r="J134" s="138" t="s">
        <v>1612</v>
      </c>
      <c r="K134" s="140">
        <v>7.7452054794520553E-2</v>
      </c>
      <c r="L134" s="140">
        <v>1.1205479452054794E-2</v>
      </c>
      <c r="M134" s="140">
        <v>0.17260273972602741</v>
      </c>
    </row>
    <row r="135" spans="1:13" ht="15.75" hidden="1" customHeight="1" outlineLevel="2" x14ac:dyDescent="0.25">
      <c r="A135" s="138" t="s">
        <v>15</v>
      </c>
      <c r="B135" s="138" t="s">
        <v>2150</v>
      </c>
      <c r="C135" s="138" t="s">
        <v>470</v>
      </c>
      <c r="D135" s="139">
        <v>2280003100</v>
      </c>
      <c r="E135" s="138" t="s">
        <v>2211</v>
      </c>
      <c r="F135" s="138" t="s">
        <v>470</v>
      </c>
      <c r="G135" s="138" t="s">
        <v>2189</v>
      </c>
      <c r="H135" s="138" t="s">
        <v>2313</v>
      </c>
      <c r="I135" s="138" t="s">
        <v>2171</v>
      </c>
      <c r="J135" s="138" t="s">
        <v>1612</v>
      </c>
      <c r="K135" s="140">
        <v>5.6269883459415256E-2</v>
      </c>
      <c r="L135" s="140">
        <v>1.6004906971989368E-3</v>
      </c>
      <c r="M135" s="140">
        <v>1.2803925577591494E-2</v>
      </c>
    </row>
    <row r="136" spans="1:13" ht="15.75" hidden="1" customHeight="1" outlineLevel="2" x14ac:dyDescent="0.25">
      <c r="A136" s="138" t="s">
        <v>15</v>
      </c>
      <c r="B136" s="138" t="s">
        <v>2150</v>
      </c>
      <c r="C136" s="138" t="s">
        <v>470</v>
      </c>
      <c r="D136" s="139">
        <v>2401002000</v>
      </c>
      <c r="E136" s="138" t="s">
        <v>2214</v>
      </c>
      <c r="F136" s="138" t="s">
        <v>470</v>
      </c>
      <c r="G136" s="138" t="s">
        <v>2195</v>
      </c>
      <c r="H136" s="138" t="s">
        <v>2313</v>
      </c>
      <c r="I136" s="138" t="s">
        <v>2171</v>
      </c>
      <c r="J136" s="138" t="s">
        <v>1612</v>
      </c>
      <c r="K136" s="141"/>
      <c r="L136" s="141"/>
      <c r="M136" s="140">
        <v>2.9589041095890557E-4</v>
      </c>
    </row>
    <row r="137" spans="1:13" ht="15.75" hidden="1" customHeight="1" outlineLevel="2" x14ac:dyDescent="0.25">
      <c r="A137" s="138" t="s">
        <v>15</v>
      </c>
      <c r="B137" s="138" t="s">
        <v>2150</v>
      </c>
      <c r="C137" s="138" t="s">
        <v>470</v>
      </c>
      <c r="D137" s="139">
        <v>2415000000</v>
      </c>
      <c r="E137" s="138" t="s">
        <v>2216</v>
      </c>
      <c r="F137" s="138" t="s">
        <v>470</v>
      </c>
      <c r="G137" s="138" t="s">
        <v>2195</v>
      </c>
      <c r="H137" s="138" t="s">
        <v>2313</v>
      </c>
      <c r="I137" s="138" t="s">
        <v>2171</v>
      </c>
      <c r="J137" s="138" t="s">
        <v>1612</v>
      </c>
      <c r="K137" s="141"/>
      <c r="L137" s="141"/>
      <c r="M137" s="140">
        <v>5.4794520547944996E-4</v>
      </c>
    </row>
    <row r="138" spans="1:13" ht="15.75" hidden="1" customHeight="1" outlineLevel="2" x14ac:dyDescent="0.25">
      <c r="A138" s="138" t="s">
        <v>15</v>
      </c>
      <c r="B138" s="138" t="s">
        <v>2150</v>
      </c>
      <c r="C138" s="138" t="s">
        <v>470</v>
      </c>
      <c r="D138" s="139">
        <v>2460100000</v>
      </c>
      <c r="E138" s="138" t="s">
        <v>2217</v>
      </c>
      <c r="F138" s="138" t="s">
        <v>470</v>
      </c>
      <c r="G138" s="138" t="s">
        <v>2195</v>
      </c>
      <c r="H138" s="138" t="s">
        <v>2313</v>
      </c>
      <c r="I138" s="138" t="s">
        <v>2171</v>
      </c>
      <c r="J138" s="138" t="s">
        <v>1612</v>
      </c>
      <c r="K138" s="141"/>
      <c r="L138" s="141"/>
      <c r="M138" s="140">
        <v>3.7534246575342468E-4</v>
      </c>
    </row>
    <row r="139" spans="1:13" ht="15.75" hidden="1" customHeight="1" outlineLevel="2" x14ac:dyDescent="0.25">
      <c r="A139" s="138" t="s">
        <v>15</v>
      </c>
      <c r="B139" s="138" t="s">
        <v>2150</v>
      </c>
      <c r="C139" s="138" t="s">
        <v>470</v>
      </c>
      <c r="D139" s="139">
        <v>2460200000</v>
      </c>
      <c r="E139" s="138" t="s">
        <v>2218</v>
      </c>
      <c r="F139" s="138" t="s">
        <v>470</v>
      </c>
      <c r="G139" s="138" t="s">
        <v>2195</v>
      </c>
      <c r="H139" s="138" t="s">
        <v>2313</v>
      </c>
      <c r="I139" s="138" t="s">
        <v>2171</v>
      </c>
      <c r="J139" s="138" t="s">
        <v>1612</v>
      </c>
      <c r="K139" s="141"/>
      <c r="L139" s="141"/>
      <c r="M139" s="140">
        <v>1.2739726027397261E-4</v>
      </c>
    </row>
    <row r="140" spans="1:13" ht="15.75" hidden="1" customHeight="1" outlineLevel="2" x14ac:dyDescent="0.25">
      <c r="A140" s="138" t="s">
        <v>15</v>
      </c>
      <c r="B140" s="138" t="s">
        <v>2150</v>
      </c>
      <c r="C140" s="138" t="s">
        <v>470</v>
      </c>
      <c r="D140" s="139">
        <v>2460400000</v>
      </c>
      <c r="E140" s="138" t="s">
        <v>2219</v>
      </c>
      <c r="F140" s="138" t="s">
        <v>470</v>
      </c>
      <c r="G140" s="138" t="s">
        <v>2195</v>
      </c>
      <c r="H140" s="138" t="s">
        <v>2313</v>
      </c>
      <c r="I140" s="138" t="s">
        <v>2171</v>
      </c>
      <c r="J140" s="138" t="s">
        <v>1612</v>
      </c>
      <c r="K140" s="141"/>
      <c r="L140" s="141"/>
      <c r="M140" s="140">
        <v>2.1917808219178083E-4</v>
      </c>
    </row>
    <row r="141" spans="1:13" ht="15.75" hidden="1" customHeight="1" outlineLevel="2" x14ac:dyDescent="0.25">
      <c r="A141" s="138" t="s">
        <v>15</v>
      </c>
      <c r="B141" s="138" t="s">
        <v>2150</v>
      </c>
      <c r="C141" s="138" t="s">
        <v>470</v>
      </c>
      <c r="D141" s="139">
        <v>2460600000</v>
      </c>
      <c r="E141" s="138" t="s">
        <v>2220</v>
      </c>
      <c r="F141" s="138" t="s">
        <v>470</v>
      </c>
      <c r="G141" s="138" t="s">
        <v>2195</v>
      </c>
      <c r="H141" s="138" t="s">
        <v>2313</v>
      </c>
      <c r="I141" s="138" t="s">
        <v>2171</v>
      </c>
      <c r="J141" s="138" t="s">
        <v>1612</v>
      </c>
      <c r="K141" s="141"/>
      <c r="L141" s="141"/>
      <c r="M141" s="140">
        <v>9.178082191780822E-5</v>
      </c>
    </row>
    <row r="142" spans="1:13" ht="15.75" hidden="1" customHeight="1" outlineLevel="2" x14ac:dyDescent="0.25">
      <c r="A142" s="138" t="s">
        <v>15</v>
      </c>
      <c r="B142" s="138" t="s">
        <v>2150</v>
      </c>
      <c r="C142" s="138" t="s">
        <v>470</v>
      </c>
      <c r="D142" s="139">
        <v>2460900000</v>
      </c>
      <c r="E142" s="138" t="s">
        <v>2221</v>
      </c>
      <c r="F142" s="138" t="s">
        <v>470</v>
      </c>
      <c r="G142" s="138" t="s">
        <v>2195</v>
      </c>
      <c r="H142" s="138" t="s">
        <v>2313</v>
      </c>
      <c r="I142" s="138" t="s">
        <v>2171</v>
      </c>
      <c r="J142" s="138" t="s">
        <v>1612</v>
      </c>
      <c r="K142" s="141"/>
      <c r="L142" s="141"/>
      <c r="M142" s="140">
        <v>1.0958904109589042E-5</v>
      </c>
    </row>
    <row r="143" spans="1:13" ht="15.75" hidden="1" customHeight="1" outlineLevel="2" x14ac:dyDescent="0.25">
      <c r="A143" s="138" t="s">
        <v>15</v>
      </c>
      <c r="B143" s="138" t="s">
        <v>2150</v>
      </c>
      <c r="C143" s="138" t="s">
        <v>470</v>
      </c>
      <c r="D143" s="139">
        <v>2461021000</v>
      </c>
      <c r="E143" s="138" t="s">
        <v>1381</v>
      </c>
      <c r="F143" s="138" t="s">
        <v>470</v>
      </c>
      <c r="G143" s="138" t="s">
        <v>2195</v>
      </c>
      <c r="H143" s="138" t="s">
        <v>2313</v>
      </c>
      <c r="I143" s="138" t="s">
        <v>2171</v>
      </c>
      <c r="J143" s="138" t="s">
        <v>1612</v>
      </c>
      <c r="K143" s="140">
        <v>2.4657534246575342E-4</v>
      </c>
      <c r="L143" s="140">
        <v>7.1232876712328764E-5</v>
      </c>
      <c r="M143" s="140">
        <v>2.7397260273972603E-5</v>
      </c>
    </row>
    <row r="144" spans="1:13" ht="15.75" hidden="1" customHeight="1" outlineLevel="2" x14ac:dyDescent="0.25">
      <c r="A144" s="138" t="s">
        <v>15</v>
      </c>
      <c r="B144" s="138" t="s">
        <v>2150</v>
      </c>
      <c r="C144" s="138" t="s">
        <v>969</v>
      </c>
      <c r="D144" s="139">
        <v>10300502</v>
      </c>
      <c r="E144" s="138" t="s">
        <v>2201</v>
      </c>
      <c r="F144" s="138" t="s">
        <v>2314</v>
      </c>
      <c r="G144" s="138" t="s">
        <v>2200</v>
      </c>
      <c r="H144" s="138" t="s">
        <v>2313</v>
      </c>
      <c r="I144" s="138" t="s">
        <v>968</v>
      </c>
      <c r="J144" s="138" t="s">
        <v>1612</v>
      </c>
      <c r="K144" s="140">
        <v>4.0000000000000003E-5</v>
      </c>
      <c r="L144" s="140">
        <v>1.65E-4</v>
      </c>
      <c r="M144" s="141"/>
    </row>
    <row r="145" spans="1:13" ht="15.75" hidden="1" customHeight="1" outlineLevel="2" x14ac:dyDescent="0.25">
      <c r="A145" s="138" t="s">
        <v>15</v>
      </c>
      <c r="B145" s="138" t="s">
        <v>2150</v>
      </c>
      <c r="C145" s="138" t="s">
        <v>970</v>
      </c>
      <c r="D145" s="139">
        <v>10300503</v>
      </c>
      <c r="E145" s="138" t="s">
        <v>2201</v>
      </c>
      <c r="F145" s="138" t="s">
        <v>2314</v>
      </c>
      <c r="G145" s="138" t="s">
        <v>2200</v>
      </c>
      <c r="H145" s="138" t="s">
        <v>2313</v>
      </c>
      <c r="I145" s="138" t="s">
        <v>968</v>
      </c>
      <c r="J145" s="138" t="s">
        <v>1612</v>
      </c>
      <c r="K145" s="140">
        <v>2.4499999999999999E-4</v>
      </c>
      <c r="L145" s="140">
        <v>6.5499999999999998E-4</v>
      </c>
      <c r="M145" s="140">
        <v>1.0000000000000001E-5</v>
      </c>
    </row>
    <row r="146" spans="1:13" ht="15.75" hidden="1" customHeight="1" outlineLevel="2" x14ac:dyDescent="0.25">
      <c r="A146" s="138" t="s">
        <v>15</v>
      </c>
      <c r="B146" s="138" t="s">
        <v>2150</v>
      </c>
      <c r="C146" s="138" t="s">
        <v>971</v>
      </c>
      <c r="D146" s="139">
        <v>10300502</v>
      </c>
      <c r="E146" s="138" t="s">
        <v>2201</v>
      </c>
      <c r="F146" s="138" t="s">
        <v>2314</v>
      </c>
      <c r="G146" s="138" t="s">
        <v>2200</v>
      </c>
      <c r="H146" s="138" t="s">
        <v>2313</v>
      </c>
      <c r="I146" s="138" t="s">
        <v>968</v>
      </c>
      <c r="J146" s="138" t="s">
        <v>1612</v>
      </c>
      <c r="K146" s="140">
        <v>4.0000000000000003E-5</v>
      </c>
      <c r="L146" s="141"/>
      <c r="M146" s="141"/>
    </row>
    <row r="147" spans="1:13" ht="15.75" hidden="1" customHeight="1" outlineLevel="2" x14ac:dyDescent="0.25">
      <c r="A147" s="138" t="s">
        <v>15</v>
      </c>
      <c r="B147" s="138" t="s">
        <v>2150</v>
      </c>
      <c r="C147" s="138" t="s">
        <v>972</v>
      </c>
      <c r="D147" s="139">
        <v>10300502</v>
      </c>
      <c r="E147" s="138" t="s">
        <v>2201</v>
      </c>
      <c r="F147" s="138" t="s">
        <v>2314</v>
      </c>
      <c r="G147" s="138" t="s">
        <v>2200</v>
      </c>
      <c r="H147" s="138" t="s">
        <v>2313</v>
      </c>
      <c r="I147" s="138" t="s">
        <v>968</v>
      </c>
      <c r="J147" s="138" t="s">
        <v>1612</v>
      </c>
      <c r="K147" s="140">
        <v>4.0000000000000003E-5</v>
      </c>
      <c r="L147" s="141"/>
      <c r="M147" s="141"/>
    </row>
    <row r="148" spans="1:13" ht="15.75" hidden="1" customHeight="1" outlineLevel="2" x14ac:dyDescent="0.25">
      <c r="A148" s="138" t="s">
        <v>15</v>
      </c>
      <c r="B148" s="138" t="s">
        <v>2150</v>
      </c>
      <c r="C148" s="138" t="s">
        <v>973</v>
      </c>
      <c r="D148" s="139">
        <v>10200603</v>
      </c>
      <c r="E148" s="138" t="s">
        <v>2203</v>
      </c>
      <c r="F148" s="138" t="s">
        <v>2314</v>
      </c>
      <c r="G148" s="138" t="s">
        <v>2200</v>
      </c>
      <c r="H148" s="138" t="s">
        <v>2313</v>
      </c>
      <c r="I148" s="138" t="s">
        <v>968</v>
      </c>
      <c r="J148" s="138" t="s">
        <v>1612</v>
      </c>
      <c r="K148" s="140">
        <v>6.9500000000000006E-2</v>
      </c>
      <c r="L148" s="140">
        <v>3.039E-2</v>
      </c>
      <c r="M148" s="140">
        <v>1.1799999999999998E-3</v>
      </c>
    </row>
    <row r="149" spans="1:13" ht="15.75" hidden="1" customHeight="1" outlineLevel="2" x14ac:dyDescent="0.25">
      <c r="A149" s="138" t="s">
        <v>15</v>
      </c>
      <c r="B149" s="138" t="s">
        <v>2150</v>
      </c>
      <c r="C149" s="138" t="s">
        <v>973</v>
      </c>
      <c r="D149" s="139">
        <v>10300502</v>
      </c>
      <c r="E149" s="138" t="s">
        <v>2201</v>
      </c>
      <c r="F149" s="138" t="s">
        <v>2314</v>
      </c>
      <c r="G149" s="138" t="s">
        <v>2200</v>
      </c>
      <c r="H149" s="138" t="s">
        <v>2313</v>
      </c>
      <c r="I149" s="138" t="s">
        <v>968</v>
      </c>
      <c r="J149" s="138" t="s">
        <v>1612</v>
      </c>
      <c r="K149" s="140">
        <v>1.1605000000000001E-2</v>
      </c>
      <c r="L149" s="140">
        <v>3.2350000000000004E-2</v>
      </c>
      <c r="M149" s="141"/>
    </row>
    <row r="150" spans="1:13" ht="15.75" hidden="1" customHeight="1" outlineLevel="2" x14ac:dyDescent="0.25">
      <c r="A150" s="138" t="s">
        <v>15</v>
      </c>
      <c r="B150" s="138" t="s">
        <v>2150</v>
      </c>
      <c r="C150" s="138" t="s">
        <v>974</v>
      </c>
      <c r="D150" s="139">
        <v>10300502</v>
      </c>
      <c r="E150" s="138" t="s">
        <v>2201</v>
      </c>
      <c r="F150" s="138" t="s">
        <v>2314</v>
      </c>
      <c r="G150" s="138" t="s">
        <v>2200</v>
      </c>
      <c r="H150" s="138" t="s">
        <v>2313</v>
      </c>
      <c r="I150" s="138" t="s">
        <v>968</v>
      </c>
      <c r="J150" s="138" t="s">
        <v>1612</v>
      </c>
      <c r="K150" s="140">
        <v>5.7999999999999996E-3</v>
      </c>
      <c r="L150" s="140">
        <v>2.3100000000000002E-2</v>
      </c>
      <c r="M150" s="141"/>
    </row>
    <row r="151" spans="1:13" ht="15.75" hidden="1" customHeight="1" outlineLevel="2" x14ac:dyDescent="0.25">
      <c r="A151" s="138" t="s">
        <v>15</v>
      </c>
      <c r="B151" s="138" t="s">
        <v>2150</v>
      </c>
      <c r="C151" s="138" t="s">
        <v>974</v>
      </c>
      <c r="D151" s="139">
        <v>10300603</v>
      </c>
      <c r="E151" s="138" t="s">
        <v>2201</v>
      </c>
      <c r="F151" s="138" t="s">
        <v>2314</v>
      </c>
      <c r="G151" s="138" t="s">
        <v>2200</v>
      </c>
      <c r="H151" s="138" t="s">
        <v>2313</v>
      </c>
      <c r="I151" s="138" t="s">
        <v>968</v>
      </c>
      <c r="J151" s="138" t="s">
        <v>1612</v>
      </c>
      <c r="K151" s="140">
        <v>6.6000000000000003E-2</v>
      </c>
      <c r="L151" s="140">
        <v>2.775E-2</v>
      </c>
      <c r="M151" s="140">
        <v>1.15E-3</v>
      </c>
    </row>
    <row r="152" spans="1:13" ht="15.75" hidden="1" customHeight="1" outlineLevel="2" x14ac:dyDescent="0.25">
      <c r="A152" s="138" t="s">
        <v>15</v>
      </c>
      <c r="B152" s="138" t="s">
        <v>2150</v>
      </c>
      <c r="C152" s="138" t="s">
        <v>975</v>
      </c>
      <c r="D152" s="139">
        <v>10300503</v>
      </c>
      <c r="E152" s="138" t="s">
        <v>2201</v>
      </c>
      <c r="F152" s="138" t="s">
        <v>2314</v>
      </c>
      <c r="G152" s="138" t="s">
        <v>2200</v>
      </c>
      <c r="H152" s="138" t="s">
        <v>2313</v>
      </c>
      <c r="I152" s="138" t="s">
        <v>968</v>
      </c>
      <c r="J152" s="138" t="s">
        <v>1612</v>
      </c>
      <c r="K152" s="140">
        <v>1E-4</v>
      </c>
      <c r="L152" s="140">
        <v>2.5000000000000001E-4</v>
      </c>
      <c r="M152" s="141"/>
    </row>
    <row r="153" spans="1:13" ht="15.75" hidden="1" customHeight="1" outlineLevel="2" x14ac:dyDescent="0.25">
      <c r="A153" s="138" t="s">
        <v>15</v>
      </c>
      <c r="B153" s="138" t="s">
        <v>2150</v>
      </c>
      <c r="C153" s="138" t="s">
        <v>976</v>
      </c>
      <c r="D153" s="139">
        <v>10300502</v>
      </c>
      <c r="E153" s="138" t="s">
        <v>2201</v>
      </c>
      <c r="F153" s="138" t="s">
        <v>2314</v>
      </c>
      <c r="G153" s="138" t="s">
        <v>2200</v>
      </c>
      <c r="H153" s="138" t="s">
        <v>2313</v>
      </c>
      <c r="I153" s="138" t="s">
        <v>968</v>
      </c>
      <c r="J153" s="138" t="s">
        <v>1612</v>
      </c>
      <c r="K153" s="140">
        <v>5.9999999999999995E-5</v>
      </c>
      <c r="L153" s="141"/>
      <c r="M153" s="141"/>
    </row>
    <row r="154" spans="1:13" ht="15.75" hidden="1" customHeight="1" outlineLevel="2" x14ac:dyDescent="0.25">
      <c r="A154" s="138" t="s">
        <v>15</v>
      </c>
      <c r="B154" s="138" t="s">
        <v>2150</v>
      </c>
      <c r="C154" s="138" t="s">
        <v>977</v>
      </c>
      <c r="D154" s="139">
        <v>10300502</v>
      </c>
      <c r="E154" s="138" t="s">
        <v>2201</v>
      </c>
      <c r="F154" s="138" t="s">
        <v>2314</v>
      </c>
      <c r="G154" s="138" t="s">
        <v>2200</v>
      </c>
      <c r="H154" s="138" t="s">
        <v>2313</v>
      </c>
      <c r="I154" s="138" t="s">
        <v>968</v>
      </c>
      <c r="J154" s="138" t="s">
        <v>1612</v>
      </c>
      <c r="K154" s="140">
        <v>5.0000000000000002E-5</v>
      </c>
      <c r="L154" s="141"/>
      <c r="M154" s="141"/>
    </row>
    <row r="155" spans="1:13" ht="15.75" hidden="1" customHeight="1" outlineLevel="2" x14ac:dyDescent="0.25">
      <c r="A155" s="138" t="s">
        <v>15</v>
      </c>
      <c r="B155" s="138" t="s">
        <v>2150</v>
      </c>
      <c r="C155" s="138" t="s">
        <v>978</v>
      </c>
      <c r="D155" s="139">
        <v>10300502</v>
      </c>
      <c r="E155" s="138" t="s">
        <v>2201</v>
      </c>
      <c r="F155" s="138" t="s">
        <v>2314</v>
      </c>
      <c r="G155" s="138" t="s">
        <v>2200</v>
      </c>
      <c r="H155" s="138" t="s">
        <v>2313</v>
      </c>
      <c r="I155" s="138" t="s">
        <v>968</v>
      </c>
      <c r="J155" s="138" t="s">
        <v>1612</v>
      </c>
      <c r="K155" s="140">
        <v>5.9999999999999995E-5</v>
      </c>
      <c r="L155" s="141"/>
      <c r="M155" s="141"/>
    </row>
    <row r="156" spans="1:13" ht="15.75" hidden="1" customHeight="1" outlineLevel="2" x14ac:dyDescent="0.25">
      <c r="A156" s="138" t="s">
        <v>15</v>
      </c>
      <c r="B156" s="138" t="s">
        <v>2150</v>
      </c>
      <c r="C156" s="138" t="s">
        <v>979</v>
      </c>
      <c r="D156" s="139">
        <v>10300503</v>
      </c>
      <c r="E156" s="138" t="s">
        <v>2201</v>
      </c>
      <c r="F156" s="138" t="s">
        <v>2314</v>
      </c>
      <c r="G156" s="138" t="s">
        <v>2200</v>
      </c>
      <c r="H156" s="138" t="s">
        <v>2313</v>
      </c>
      <c r="I156" s="138" t="s">
        <v>968</v>
      </c>
      <c r="J156" s="138" t="s">
        <v>1612</v>
      </c>
      <c r="K156" s="140">
        <v>6.5000000000000008E-5</v>
      </c>
      <c r="L156" s="140">
        <v>2.5500000000000002E-4</v>
      </c>
      <c r="M156" s="140">
        <v>2.6000000000000003E-4</v>
      </c>
    </row>
    <row r="157" spans="1:13" ht="15.75" hidden="1" customHeight="1" outlineLevel="2" x14ac:dyDescent="0.25">
      <c r="A157" s="138" t="s">
        <v>15</v>
      </c>
      <c r="B157" s="138" t="s">
        <v>2150</v>
      </c>
      <c r="C157" s="138" t="s">
        <v>980</v>
      </c>
      <c r="D157" s="139">
        <v>10300503</v>
      </c>
      <c r="E157" s="138" t="s">
        <v>2201</v>
      </c>
      <c r="F157" s="138" t="s">
        <v>2314</v>
      </c>
      <c r="G157" s="138" t="s">
        <v>2200</v>
      </c>
      <c r="H157" s="138" t="s">
        <v>2313</v>
      </c>
      <c r="I157" s="138" t="s">
        <v>968</v>
      </c>
      <c r="J157" s="138" t="s">
        <v>1612</v>
      </c>
      <c r="K157" s="140">
        <v>2.1499999999999999E-4</v>
      </c>
      <c r="L157" s="140">
        <v>7.5000000000000002E-4</v>
      </c>
      <c r="M157" s="140">
        <v>2.0000000000000002E-5</v>
      </c>
    </row>
    <row r="158" spans="1:13" ht="15.75" hidden="1" customHeight="1" outlineLevel="2" x14ac:dyDescent="0.25">
      <c r="A158" s="138" t="s">
        <v>15</v>
      </c>
      <c r="B158" s="138" t="s">
        <v>2150</v>
      </c>
      <c r="C158" s="138" t="s">
        <v>981</v>
      </c>
      <c r="D158" s="139">
        <v>10300503</v>
      </c>
      <c r="E158" s="138" t="s">
        <v>2201</v>
      </c>
      <c r="F158" s="138" t="s">
        <v>2314</v>
      </c>
      <c r="G158" s="138" t="s">
        <v>2200</v>
      </c>
      <c r="H158" s="138" t="s">
        <v>2313</v>
      </c>
      <c r="I158" s="138" t="s">
        <v>968</v>
      </c>
      <c r="J158" s="138" t="s">
        <v>1612</v>
      </c>
      <c r="K158" s="140">
        <v>1.25E-4</v>
      </c>
      <c r="L158" s="140">
        <v>3.5999999999999997E-4</v>
      </c>
      <c r="M158" s="140">
        <v>1.0000000000000001E-5</v>
      </c>
    </row>
    <row r="159" spans="1:13" ht="15.75" hidden="1" customHeight="1" outlineLevel="2" x14ac:dyDescent="0.25">
      <c r="A159" s="138" t="s">
        <v>15</v>
      </c>
      <c r="B159" s="138" t="s">
        <v>2150</v>
      </c>
      <c r="C159" s="138" t="s">
        <v>982</v>
      </c>
      <c r="D159" s="139">
        <v>10300503</v>
      </c>
      <c r="E159" s="138" t="s">
        <v>2201</v>
      </c>
      <c r="F159" s="138" t="s">
        <v>2314</v>
      </c>
      <c r="G159" s="138" t="s">
        <v>2200</v>
      </c>
      <c r="H159" s="138" t="s">
        <v>2313</v>
      </c>
      <c r="I159" s="138" t="s">
        <v>968</v>
      </c>
      <c r="J159" s="138" t="s">
        <v>1612</v>
      </c>
      <c r="K159" s="140">
        <v>1.25E-4</v>
      </c>
      <c r="L159" s="140">
        <v>3.5999999999999997E-4</v>
      </c>
      <c r="M159" s="141"/>
    </row>
    <row r="160" spans="1:13" ht="15.75" hidden="1" customHeight="1" outlineLevel="2" x14ac:dyDescent="0.25">
      <c r="A160" s="138" t="s">
        <v>15</v>
      </c>
      <c r="B160" s="138" t="s">
        <v>2150</v>
      </c>
      <c r="C160" s="138" t="s">
        <v>983</v>
      </c>
      <c r="D160" s="139">
        <v>10300503</v>
      </c>
      <c r="E160" s="138" t="s">
        <v>2201</v>
      </c>
      <c r="F160" s="138" t="s">
        <v>2314</v>
      </c>
      <c r="G160" s="138" t="s">
        <v>2200</v>
      </c>
      <c r="H160" s="138" t="s">
        <v>2313</v>
      </c>
      <c r="I160" s="138" t="s">
        <v>968</v>
      </c>
      <c r="J160" s="138" t="s">
        <v>1612</v>
      </c>
      <c r="K160" s="140">
        <v>2.9999999999999997E-4</v>
      </c>
      <c r="L160" s="140">
        <v>4.0000000000000002E-4</v>
      </c>
      <c r="M160" s="141"/>
    </row>
    <row r="161" spans="1:13" ht="15.75" hidden="1" customHeight="1" outlineLevel="2" x14ac:dyDescent="0.25">
      <c r="A161" s="138" t="s">
        <v>15</v>
      </c>
      <c r="B161" s="138" t="s">
        <v>2150</v>
      </c>
      <c r="C161" s="138" t="s">
        <v>984</v>
      </c>
      <c r="D161" s="139">
        <v>10300503</v>
      </c>
      <c r="E161" s="138" t="s">
        <v>2201</v>
      </c>
      <c r="F161" s="138" t="s">
        <v>2314</v>
      </c>
      <c r="G161" s="138" t="s">
        <v>2200</v>
      </c>
      <c r="H161" s="138" t="s">
        <v>2313</v>
      </c>
      <c r="I161" s="138" t="s">
        <v>968</v>
      </c>
      <c r="J161" s="138" t="s">
        <v>1612</v>
      </c>
      <c r="K161" s="140">
        <v>1.35E-4</v>
      </c>
      <c r="L161" s="140">
        <v>3.2499999999999999E-4</v>
      </c>
      <c r="M161" s="141"/>
    </row>
    <row r="162" spans="1:13" ht="15.75" hidden="1" customHeight="1" outlineLevel="2" x14ac:dyDescent="0.25">
      <c r="A162" s="138" t="s">
        <v>15</v>
      </c>
      <c r="B162" s="138" t="s">
        <v>2150</v>
      </c>
      <c r="C162" s="138" t="s">
        <v>985</v>
      </c>
      <c r="D162" s="139">
        <v>10300503</v>
      </c>
      <c r="E162" s="138" t="s">
        <v>2201</v>
      </c>
      <c r="F162" s="138" t="s">
        <v>2314</v>
      </c>
      <c r="G162" s="138" t="s">
        <v>2200</v>
      </c>
      <c r="H162" s="138" t="s">
        <v>2313</v>
      </c>
      <c r="I162" s="138" t="s">
        <v>968</v>
      </c>
      <c r="J162" s="138" t="s">
        <v>1612</v>
      </c>
      <c r="K162" s="140">
        <v>1.55E-4</v>
      </c>
      <c r="L162" s="140">
        <v>5.6000000000000006E-4</v>
      </c>
      <c r="M162" s="140">
        <v>4.4500000000000003E-4</v>
      </c>
    </row>
    <row r="163" spans="1:13" ht="15.75" hidden="1" customHeight="1" outlineLevel="2" x14ac:dyDescent="0.25">
      <c r="A163" s="138" t="s">
        <v>15</v>
      </c>
      <c r="B163" s="138" t="s">
        <v>2150</v>
      </c>
      <c r="C163" s="138" t="s">
        <v>986</v>
      </c>
      <c r="D163" s="139">
        <v>10300503</v>
      </c>
      <c r="E163" s="138" t="s">
        <v>2201</v>
      </c>
      <c r="F163" s="138" t="s">
        <v>2314</v>
      </c>
      <c r="G163" s="138" t="s">
        <v>2200</v>
      </c>
      <c r="H163" s="138" t="s">
        <v>2313</v>
      </c>
      <c r="I163" s="138" t="s">
        <v>968</v>
      </c>
      <c r="J163" s="138" t="s">
        <v>1612</v>
      </c>
      <c r="K163" s="140">
        <v>2.5000000000000001E-4</v>
      </c>
      <c r="L163" s="140">
        <v>8.9999999999999998E-4</v>
      </c>
      <c r="M163" s="141"/>
    </row>
    <row r="164" spans="1:13" ht="15.75" hidden="1" customHeight="1" outlineLevel="2" x14ac:dyDescent="0.25">
      <c r="A164" s="138" t="s">
        <v>15</v>
      </c>
      <c r="B164" s="138" t="s">
        <v>2150</v>
      </c>
      <c r="C164" s="138" t="s">
        <v>987</v>
      </c>
      <c r="D164" s="139">
        <v>10300503</v>
      </c>
      <c r="E164" s="138" t="s">
        <v>2201</v>
      </c>
      <c r="F164" s="138" t="s">
        <v>2314</v>
      </c>
      <c r="G164" s="138" t="s">
        <v>2200</v>
      </c>
      <c r="H164" s="138" t="s">
        <v>2313</v>
      </c>
      <c r="I164" s="138" t="s">
        <v>968</v>
      </c>
      <c r="J164" s="138" t="s">
        <v>1612</v>
      </c>
      <c r="K164" s="140">
        <v>2.3499999999999999E-4</v>
      </c>
      <c r="L164" s="140">
        <v>9.1500000000000001E-4</v>
      </c>
      <c r="M164" s="140">
        <v>1.4999999999999999E-5</v>
      </c>
    </row>
    <row r="165" spans="1:13" ht="15.75" hidden="1" customHeight="1" outlineLevel="2" x14ac:dyDescent="0.25">
      <c r="A165" s="138" t="s">
        <v>15</v>
      </c>
      <c r="B165" s="138" t="s">
        <v>2150</v>
      </c>
      <c r="C165" s="138" t="s">
        <v>988</v>
      </c>
      <c r="D165" s="139">
        <v>10300503</v>
      </c>
      <c r="E165" s="138" t="s">
        <v>2201</v>
      </c>
      <c r="F165" s="138" t="s">
        <v>2314</v>
      </c>
      <c r="G165" s="138" t="s">
        <v>2200</v>
      </c>
      <c r="H165" s="138" t="s">
        <v>2313</v>
      </c>
      <c r="I165" s="138" t="s">
        <v>968</v>
      </c>
      <c r="J165" s="138" t="s">
        <v>1612</v>
      </c>
      <c r="K165" s="140">
        <v>1.4999999999999999E-4</v>
      </c>
      <c r="L165" s="140">
        <v>5.5000000000000003E-4</v>
      </c>
      <c r="M165" s="141"/>
    </row>
    <row r="166" spans="1:13" ht="15.75" hidden="1" customHeight="1" outlineLevel="2" x14ac:dyDescent="0.25">
      <c r="A166" s="138" t="s">
        <v>15</v>
      </c>
      <c r="B166" s="138" t="s">
        <v>2150</v>
      </c>
      <c r="C166" s="138" t="s">
        <v>989</v>
      </c>
      <c r="D166" s="139">
        <v>10300503</v>
      </c>
      <c r="E166" s="138" t="s">
        <v>2201</v>
      </c>
      <c r="F166" s="138" t="s">
        <v>2314</v>
      </c>
      <c r="G166" s="138" t="s">
        <v>2200</v>
      </c>
      <c r="H166" s="138" t="s">
        <v>2313</v>
      </c>
      <c r="I166" s="138" t="s">
        <v>968</v>
      </c>
      <c r="J166" s="138" t="s">
        <v>1612</v>
      </c>
      <c r="K166" s="140">
        <v>2.9999999999999997E-4</v>
      </c>
      <c r="L166" s="140">
        <v>1.4E-3</v>
      </c>
      <c r="M166" s="141"/>
    </row>
    <row r="167" spans="1:13" ht="15.75" hidden="1" customHeight="1" outlineLevel="2" x14ac:dyDescent="0.25">
      <c r="A167" s="138" t="s">
        <v>15</v>
      </c>
      <c r="B167" s="138" t="s">
        <v>2150</v>
      </c>
      <c r="C167" s="138" t="s">
        <v>990</v>
      </c>
      <c r="D167" s="139">
        <v>10300503</v>
      </c>
      <c r="E167" s="138" t="s">
        <v>2201</v>
      </c>
      <c r="F167" s="138" t="s">
        <v>2314</v>
      </c>
      <c r="G167" s="138" t="s">
        <v>2200</v>
      </c>
      <c r="H167" s="138" t="s">
        <v>2313</v>
      </c>
      <c r="I167" s="138" t="s">
        <v>968</v>
      </c>
      <c r="J167" s="138" t="s">
        <v>1612</v>
      </c>
      <c r="K167" s="140">
        <v>4.35E-4</v>
      </c>
      <c r="L167" s="140">
        <v>1.0549999999999999E-3</v>
      </c>
      <c r="M167" s="141"/>
    </row>
    <row r="168" spans="1:13" ht="15.75" hidden="1" customHeight="1" outlineLevel="2" x14ac:dyDescent="0.25">
      <c r="A168" s="138" t="s">
        <v>15</v>
      </c>
      <c r="B168" s="138" t="s">
        <v>2150</v>
      </c>
      <c r="C168" s="138" t="s">
        <v>991</v>
      </c>
      <c r="D168" s="139">
        <v>10300503</v>
      </c>
      <c r="E168" s="138" t="s">
        <v>2201</v>
      </c>
      <c r="F168" s="138" t="s">
        <v>2314</v>
      </c>
      <c r="G168" s="138" t="s">
        <v>2200</v>
      </c>
      <c r="H168" s="138" t="s">
        <v>2313</v>
      </c>
      <c r="I168" s="138" t="s">
        <v>968</v>
      </c>
      <c r="J168" s="138" t="s">
        <v>1612</v>
      </c>
      <c r="K168" s="140">
        <v>4.4999999999999999E-4</v>
      </c>
      <c r="L168" s="140">
        <v>1.75E-3</v>
      </c>
      <c r="M168" s="140">
        <v>5.0000000000000002E-5</v>
      </c>
    </row>
    <row r="169" spans="1:13" ht="15.75" hidden="1" customHeight="1" outlineLevel="2" x14ac:dyDescent="0.25">
      <c r="A169" s="138" t="s">
        <v>15</v>
      </c>
      <c r="B169" s="138" t="s">
        <v>2150</v>
      </c>
      <c r="C169" s="138" t="s">
        <v>992</v>
      </c>
      <c r="D169" s="139">
        <v>10300503</v>
      </c>
      <c r="E169" s="138" t="s">
        <v>2201</v>
      </c>
      <c r="F169" s="138" t="s">
        <v>2314</v>
      </c>
      <c r="G169" s="138" t="s">
        <v>2200</v>
      </c>
      <c r="H169" s="138" t="s">
        <v>2313</v>
      </c>
      <c r="I169" s="138" t="s">
        <v>968</v>
      </c>
      <c r="J169" s="138" t="s">
        <v>1612</v>
      </c>
      <c r="K169" s="140">
        <v>3.2000000000000003E-4</v>
      </c>
      <c r="L169" s="140">
        <v>1.1950000000000001E-3</v>
      </c>
      <c r="M169" s="141"/>
    </row>
    <row r="170" spans="1:13" ht="15.75" hidden="1" customHeight="1" outlineLevel="2" x14ac:dyDescent="0.25">
      <c r="A170" s="138" t="s">
        <v>15</v>
      </c>
      <c r="B170" s="138" t="s">
        <v>2150</v>
      </c>
      <c r="C170" s="138" t="s">
        <v>2165</v>
      </c>
      <c r="D170" s="139">
        <v>10500205</v>
      </c>
      <c r="E170" s="138" t="s">
        <v>2239</v>
      </c>
      <c r="F170" s="138" t="s">
        <v>2314</v>
      </c>
      <c r="G170" s="138" t="s">
        <v>2200</v>
      </c>
      <c r="H170" s="138" t="s">
        <v>2313</v>
      </c>
      <c r="I170" s="138" t="s">
        <v>968</v>
      </c>
      <c r="J170" s="138" t="s">
        <v>1612</v>
      </c>
      <c r="K170" s="141"/>
      <c r="L170" s="140">
        <v>4.0000000000000002E-4</v>
      </c>
      <c r="M170" s="141"/>
    </row>
    <row r="171" spans="1:13" ht="15.75" hidden="1" customHeight="1" outlineLevel="2" x14ac:dyDescent="0.25">
      <c r="A171" s="138" t="s">
        <v>15</v>
      </c>
      <c r="B171" s="138" t="s">
        <v>2150</v>
      </c>
      <c r="C171" s="138" t="s">
        <v>2166</v>
      </c>
      <c r="D171" s="139">
        <v>10500205</v>
      </c>
      <c r="E171" s="138" t="s">
        <v>2239</v>
      </c>
      <c r="F171" s="138" t="s">
        <v>2314</v>
      </c>
      <c r="G171" s="138" t="s">
        <v>2200</v>
      </c>
      <c r="H171" s="138" t="s">
        <v>2313</v>
      </c>
      <c r="I171" s="138" t="s">
        <v>968</v>
      </c>
      <c r="J171" s="138" t="s">
        <v>1612</v>
      </c>
      <c r="K171" s="141"/>
      <c r="L171" s="140">
        <v>3.8999999999999999E-4</v>
      </c>
      <c r="M171" s="141"/>
    </row>
    <row r="172" spans="1:13" ht="15.75" hidden="1" customHeight="1" outlineLevel="2" x14ac:dyDescent="0.25">
      <c r="A172" s="138" t="s">
        <v>15</v>
      </c>
      <c r="B172" s="138" t="s">
        <v>2150</v>
      </c>
      <c r="C172" s="138" t="s">
        <v>2151</v>
      </c>
      <c r="D172" s="139">
        <v>10300503</v>
      </c>
      <c r="E172" s="138" t="s">
        <v>2201</v>
      </c>
      <c r="F172" s="138" t="s">
        <v>2314</v>
      </c>
      <c r="G172" s="138" t="s">
        <v>2200</v>
      </c>
      <c r="H172" s="138" t="s">
        <v>2313</v>
      </c>
      <c r="I172" s="138" t="s">
        <v>968</v>
      </c>
      <c r="J172" s="138" t="s">
        <v>1612</v>
      </c>
      <c r="K172" s="140">
        <v>2.9999999999999997E-4</v>
      </c>
      <c r="L172" s="141"/>
      <c r="M172" s="141"/>
    </row>
    <row r="173" spans="1:13" ht="15.75" hidden="1" customHeight="1" outlineLevel="2" x14ac:dyDescent="0.25">
      <c r="A173" s="138" t="s">
        <v>15</v>
      </c>
      <c r="B173" s="138" t="s">
        <v>2150</v>
      </c>
      <c r="C173" s="138" t="s">
        <v>993</v>
      </c>
      <c r="D173" s="139">
        <v>10300603</v>
      </c>
      <c r="E173" s="138" t="s">
        <v>2201</v>
      </c>
      <c r="F173" s="138" t="s">
        <v>2314</v>
      </c>
      <c r="G173" s="138" t="s">
        <v>2200</v>
      </c>
      <c r="H173" s="138" t="s">
        <v>2313</v>
      </c>
      <c r="I173" s="138" t="s">
        <v>968</v>
      </c>
      <c r="J173" s="138" t="s">
        <v>1612</v>
      </c>
      <c r="K173" s="140">
        <v>2.1499999999999999E-4</v>
      </c>
      <c r="L173" s="141"/>
      <c r="M173" s="140">
        <v>1.5E-6</v>
      </c>
    </row>
    <row r="174" spans="1:13" ht="15.75" hidden="1" customHeight="1" outlineLevel="2" x14ac:dyDescent="0.25">
      <c r="A174" s="138" t="s">
        <v>15</v>
      </c>
      <c r="B174" s="138" t="s">
        <v>2150</v>
      </c>
      <c r="C174" s="138" t="s">
        <v>994</v>
      </c>
      <c r="D174" s="139">
        <v>10300502</v>
      </c>
      <c r="E174" s="138" t="s">
        <v>2201</v>
      </c>
      <c r="F174" s="138" t="s">
        <v>2314</v>
      </c>
      <c r="G174" s="138" t="s">
        <v>2200</v>
      </c>
      <c r="H174" s="138" t="s">
        <v>2313</v>
      </c>
      <c r="I174" s="138" t="s">
        <v>968</v>
      </c>
      <c r="J174" s="138" t="s">
        <v>1612</v>
      </c>
      <c r="K174" s="140">
        <v>2.75E-2</v>
      </c>
      <c r="L174" s="140">
        <v>1.281E-2</v>
      </c>
      <c r="M174" s="140">
        <v>2.5000000000000001E-5</v>
      </c>
    </row>
    <row r="175" spans="1:13" ht="15.75" hidden="1" customHeight="1" outlineLevel="2" x14ac:dyDescent="0.25">
      <c r="A175" s="138" t="s">
        <v>15</v>
      </c>
      <c r="B175" s="138" t="s">
        <v>2150</v>
      </c>
      <c r="C175" s="138" t="s">
        <v>995</v>
      </c>
      <c r="D175" s="139">
        <v>10300603</v>
      </c>
      <c r="E175" s="138" t="s">
        <v>2201</v>
      </c>
      <c r="F175" s="138" t="s">
        <v>2314</v>
      </c>
      <c r="G175" s="138" t="s">
        <v>2200</v>
      </c>
      <c r="H175" s="138" t="s">
        <v>2313</v>
      </c>
      <c r="I175" s="138" t="s">
        <v>968</v>
      </c>
      <c r="J175" s="138" t="s">
        <v>1612</v>
      </c>
      <c r="K175" s="140">
        <v>1.0500000000000002E-3</v>
      </c>
      <c r="L175" s="140">
        <v>7.45E-4</v>
      </c>
      <c r="M175" s="140">
        <v>5.5000000000000002E-5</v>
      </c>
    </row>
    <row r="176" spans="1:13" ht="15.75" hidden="1" customHeight="1" outlineLevel="2" x14ac:dyDescent="0.25">
      <c r="A176" s="138" t="s">
        <v>15</v>
      </c>
      <c r="B176" s="138" t="s">
        <v>2150</v>
      </c>
      <c r="C176" s="138" t="s">
        <v>996</v>
      </c>
      <c r="D176" s="139">
        <v>10300603</v>
      </c>
      <c r="E176" s="138" t="s">
        <v>2201</v>
      </c>
      <c r="F176" s="138" t="s">
        <v>2314</v>
      </c>
      <c r="G176" s="138" t="s">
        <v>2200</v>
      </c>
      <c r="H176" s="138" t="s">
        <v>2313</v>
      </c>
      <c r="I176" s="138" t="s">
        <v>968</v>
      </c>
      <c r="J176" s="138" t="s">
        <v>1612</v>
      </c>
      <c r="K176" s="140">
        <v>1.0500000000000002E-3</v>
      </c>
      <c r="L176" s="140">
        <v>7.45E-4</v>
      </c>
      <c r="M176" s="140">
        <v>5.5000000000000002E-5</v>
      </c>
    </row>
    <row r="177" spans="1:13" ht="15.75" hidden="1" customHeight="1" outlineLevel="2" x14ac:dyDescent="0.25">
      <c r="A177" s="138" t="s">
        <v>15</v>
      </c>
      <c r="B177" s="138" t="s">
        <v>2150</v>
      </c>
      <c r="C177" s="138" t="s">
        <v>997</v>
      </c>
      <c r="D177" s="139">
        <v>10300603</v>
      </c>
      <c r="E177" s="138" t="s">
        <v>2201</v>
      </c>
      <c r="F177" s="138" t="s">
        <v>2314</v>
      </c>
      <c r="G177" s="138" t="s">
        <v>2200</v>
      </c>
      <c r="H177" s="138" t="s">
        <v>2313</v>
      </c>
      <c r="I177" s="138" t="s">
        <v>968</v>
      </c>
      <c r="J177" s="138" t="s">
        <v>1612</v>
      </c>
      <c r="K177" s="140">
        <v>1.0500000000000002E-3</v>
      </c>
      <c r="L177" s="140">
        <v>7.45E-4</v>
      </c>
      <c r="M177" s="140">
        <v>5.0000000000000002E-5</v>
      </c>
    </row>
    <row r="178" spans="1:13" ht="15.75" hidden="1" customHeight="1" outlineLevel="2" x14ac:dyDescent="0.25">
      <c r="A178" s="138" t="s">
        <v>15</v>
      </c>
      <c r="B178" s="138" t="s">
        <v>2150</v>
      </c>
      <c r="C178" s="138" t="s">
        <v>2152</v>
      </c>
      <c r="D178" s="139">
        <v>10300603</v>
      </c>
      <c r="E178" s="138" t="s">
        <v>2201</v>
      </c>
      <c r="F178" s="138" t="s">
        <v>2314</v>
      </c>
      <c r="G178" s="138" t="s">
        <v>2200</v>
      </c>
      <c r="H178" s="138" t="s">
        <v>2313</v>
      </c>
      <c r="I178" s="138" t="s">
        <v>968</v>
      </c>
      <c r="J178" s="138" t="s">
        <v>1612</v>
      </c>
      <c r="K178" s="140">
        <v>1.0500000000000002E-3</v>
      </c>
      <c r="L178" s="140">
        <v>3.5E-4</v>
      </c>
      <c r="M178" s="140">
        <v>5.0000000000000002E-5</v>
      </c>
    </row>
    <row r="179" spans="1:13" ht="15.75" hidden="1" customHeight="1" outlineLevel="2" x14ac:dyDescent="0.25">
      <c r="A179" s="138" t="s">
        <v>15</v>
      </c>
      <c r="B179" s="138" t="s">
        <v>2150</v>
      </c>
      <c r="C179" s="138" t="s">
        <v>2153</v>
      </c>
      <c r="D179" s="139">
        <v>10300603</v>
      </c>
      <c r="E179" s="138" t="s">
        <v>2201</v>
      </c>
      <c r="F179" s="138" t="s">
        <v>2314</v>
      </c>
      <c r="G179" s="138" t="s">
        <v>2200</v>
      </c>
      <c r="H179" s="138" t="s">
        <v>2313</v>
      </c>
      <c r="I179" s="138" t="s">
        <v>968</v>
      </c>
      <c r="J179" s="138" t="s">
        <v>1612</v>
      </c>
      <c r="K179" s="140">
        <v>1.0300000000000001E-3</v>
      </c>
      <c r="L179" s="140">
        <v>3.5499999999999996E-4</v>
      </c>
      <c r="M179" s="140">
        <v>3.5000000000000004E-5</v>
      </c>
    </row>
    <row r="180" spans="1:13" ht="15.75" hidden="1" customHeight="1" outlineLevel="2" x14ac:dyDescent="0.25">
      <c r="A180" s="138" t="s">
        <v>15</v>
      </c>
      <c r="B180" s="138" t="s">
        <v>2150</v>
      </c>
      <c r="C180" s="138" t="s">
        <v>2154</v>
      </c>
      <c r="D180" s="139">
        <v>10300603</v>
      </c>
      <c r="E180" s="138" t="s">
        <v>2201</v>
      </c>
      <c r="F180" s="138" t="s">
        <v>2314</v>
      </c>
      <c r="G180" s="138" t="s">
        <v>2200</v>
      </c>
      <c r="H180" s="138" t="s">
        <v>2313</v>
      </c>
      <c r="I180" s="138" t="s">
        <v>968</v>
      </c>
      <c r="J180" s="138" t="s">
        <v>1612</v>
      </c>
      <c r="K180" s="140">
        <v>1.0500000000000002E-3</v>
      </c>
      <c r="L180" s="140">
        <v>3.5499999999999996E-4</v>
      </c>
      <c r="M180" s="140">
        <v>5.0000000000000002E-5</v>
      </c>
    </row>
    <row r="181" spans="1:13" ht="15.75" hidden="1" customHeight="1" outlineLevel="2" x14ac:dyDescent="0.25">
      <c r="A181" s="138" t="s">
        <v>15</v>
      </c>
      <c r="B181" s="138" t="s">
        <v>2150</v>
      </c>
      <c r="C181" s="138" t="s">
        <v>2155</v>
      </c>
      <c r="D181" s="139">
        <v>10300603</v>
      </c>
      <c r="E181" s="138" t="s">
        <v>2201</v>
      </c>
      <c r="F181" s="138" t="s">
        <v>2314</v>
      </c>
      <c r="G181" s="138" t="s">
        <v>2200</v>
      </c>
      <c r="H181" s="138" t="s">
        <v>2313</v>
      </c>
      <c r="I181" s="138" t="s">
        <v>968</v>
      </c>
      <c r="J181" s="138" t="s">
        <v>1612</v>
      </c>
      <c r="K181" s="140">
        <v>1.0300000000000001E-3</v>
      </c>
      <c r="L181" s="140">
        <v>3.5499999999999996E-4</v>
      </c>
      <c r="M181" s="140">
        <v>3.5000000000000004E-5</v>
      </c>
    </row>
    <row r="182" spans="1:13" ht="15.75" hidden="1" customHeight="1" outlineLevel="2" x14ac:dyDescent="0.25">
      <c r="A182" s="138" t="s">
        <v>15</v>
      </c>
      <c r="B182" s="138" t="s">
        <v>2150</v>
      </c>
      <c r="C182" s="138" t="s">
        <v>2156</v>
      </c>
      <c r="D182" s="139">
        <v>10300603</v>
      </c>
      <c r="E182" s="138" t="s">
        <v>2201</v>
      </c>
      <c r="F182" s="138" t="s">
        <v>2314</v>
      </c>
      <c r="G182" s="138" t="s">
        <v>2200</v>
      </c>
      <c r="H182" s="138" t="s">
        <v>2313</v>
      </c>
      <c r="I182" s="138" t="s">
        <v>968</v>
      </c>
      <c r="J182" s="138" t="s">
        <v>1612</v>
      </c>
      <c r="K182" s="140">
        <v>1.0500000000000002E-3</v>
      </c>
      <c r="L182" s="140">
        <v>3.5E-4</v>
      </c>
      <c r="M182" s="140">
        <v>5.0000000000000002E-5</v>
      </c>
    </row>
    <row r="183" spans="1:13" ht="15.75" hidden="1" customHeight="1" outlineLevel="2" x14ac:dyDescent="0.25">
      <c r="A183" s="138" t="s">
        <v>15</v>
      </c>
      <c r="B183" s="138" t="s">
        <v>2150</v>
      </c>
      <c r="C183" s="138" t="s">
        <v>2157</v>
      </c>
      <c r="D183" s="139">
        <v>20100101</v>
      </c>
      <c r="E183" s="138" t="s">
        <v>2208</v>
      </c>
      <c r="F183" s="138" t="s">
        <v>2314</v>
      </c>
      <c r="G183" s="138" t="s">
        <v>2200</v>
      </c>
      <c r="H183" s="138" t="s">
        <v>2313</v>
      </c>
      <c r="I183" s="138" t="s">
        <v>968</v>
      </c>
      <c r="J183" s="138" t="s">
        <v>1612</v>
      </c>
      <c r="K183" s="140">
        <v>2.0319999999999998E-2</v>
      </c>
      <c r="L183" s="140">
        <v>3.5869999999999999E-2</v>
      </c>
      <c r="M183" s="140">
        <v>2.725E-3</v>
      </c>
    </row>
    <row r="184" spans="1:13" ht="15.75" hidden="1" customHeight="1" outlineLevel="2" x14ac:dyDescent="0.25">
      <c r="A184" s="138" t="s">
        <v>15</v>
      </c>
      <c r="B184" s="138" t="s">
        <v>2150</v>
      </c>
      <c r="C184" s="138" t="s">
        <v>998</v>
      </c>
      <c r="D184" s="139">
        <v>40200101</v>
      </c>
      <c r="E184" s="138" t="s">
        <v>2207</v>
      </c>
      <c r="F184" s="138" t="s">
        <v>2314</v>
      </c>
      <c r="G184" s="138" t="s">
        <v>2200</v>
      </c>
      <c r="H184" s="138" t="s">
        <v>2313</v>
      </c>
      <c r="I184" s="138" t="s">
        <v>968</v>
      </c>
      <c r="J184" s="138" t="s">
        <v>1612</v>
      </c>
      <c r="K184" s="141"/>
      <c r="L184" s="141"/>
      <c r="M184" s="140">
        <v>2.5000000000000001E-5</v>
      </c>
    </row>
    <row r="185" spans="1:13" ht="15.75" hidden="1" customHeight="1" outlineLevel="2" x14ac:dyDescent="0.25">
      <c r="A185" s="138" t="s">
        <v>15</v>
      </c>
      <c r="B185" s="138" t="s">
        <v>2150</v>
      </c>
      <c r="C185" s="138" t="s">
        <v>999</v>
      </c>
      <c r="D185" s="139">
        <v>20300102</v>
      </c>
      <c r="E185" s="138" t="s">
        <v>2208</v>
      </c>
      <c r="F185" s="138" t="s">
        <v>2314</v>
      </c>
      <c r="G185" s="138" t="s">
        <v>2200</v>
      </c>
      <c r="H185" s="138" t="s">
        <v>2313</v>
      </c>
      <c r="I185" s="138" t="s">
        <v>968</v>
      </c>
      <c r="J185" s="138" t="s">
        <v>1612</v>
      </c>
      <c r="K185" s="140">
        <v>4.1600000000000005E-3</v>
      </c>
      <c r="L185" s="140">
        <v>2.3815000000000003E-2</v>
      </c>
      <c r="M185" s="140">
        <v>2.2400000000000002E-3</v>
      </c>
    </row>
    <row r="186" spans="1:13" ht="15.75" hidden="1" customHeight="1" outlineLevel="2" x14ac:dyDescent="0.25">
      <c r="A186" s="138" t="s">
        <v>15</v>
      </c>
      <c r="B186" s="138" t="s">
        <v>2150</v>
      </c>
      <c r="C186" s="138" t="s">
        <v>1000</v>
      </c>
      <c r="D186" s="139">
        <v>50410560</v>
      </c>
      <c r="E186" s="138" t="s">
        <v>2240</v>
      </c>
      <c r="F186" s="138" t="s">
        <v>2314</v>
      </c>
      <c r="G186" s="138" t="s">
        <v>2200</v>
      </c>
      <c r="H186" s="138" t="s">
        <v>2313</v>
      </c>
      <c r="I186" s="138" t="s">
        <v>968</v>
      </c>
      <c r="J186" s="138" t="s">
        <v>1612</v>
      </c>
      <c r="K186" s="141"/>
      <c r="L186" s="140">
        <v>3.5659999999999997E-2</v>
      </c>
      <c r="M186" s="141"/>
    </row>
    <row r="187" spans="1:13" ht="15.75" hidden="1" customHeight="1" outlineLevel="2" x14ac:dyDescent="0.25">
      <c r="A187" s="138" t="s">
        <v>15</v>
      </c>
      <c r="B187" s="138" t="s">
        <v>2150</v>
      </c>
      <c r="C187" s="138" t="s">
        <v>1001</v>
      </c>
      <c r="D187" s="139">
        <v>20300102</v>
      </c>
      <c r="E187" s="138" t="s">
        <v>2208</v>
      </c>
      <c r="F187" s="138" t="s">
        <v>2314</v>
      </c>
      <c r="G187" s="138" t="s">
        <v>2200</v>
      </c>
      <c r="H187" s="138" t="s">
        <v>2313</v>
      </c>
      <c r="I187" s="138" t="s">
        <v>968</v>
      </c>
      <c r="J187" s="138" t="s">
        <v>1612</v>
      </c>
      <c r="K187" s="140">
        <v>6.4050000000000001E-3</v>
      </c>
      <c r="L187" s="140">
        <v>0.15290000000000001</v>
      </c>
      <c r="M187" s="140">
        <v>4.1799999999999997E-3</v>
      </c>
    </row>
    <row r="188" spans="1:13" ht="15.75" hidden="1" customHeight="1" outlineLevel="2" x14ac:dyDescent="0.25">
      <c r="A188" s="138" t="s">
        <v>15</v>
      </c>
      <c r="B188" s="138" t="s">
        <v>2150</v>
      </c>
      <c r="C188" s="138" t="s">
        <v>1002</v>
      </c>
      <c r="D188" s="139">
        <v>20300102</v>
      </c>
      <c r="E188" s="138" t="s">
        <v>2208</v>
      </c>
      <c r="F188" s="138" t="s">
        <v>2314</v>
      </c>
      <c r="G188" s="138" t="s">
        <v>2200</v>
      </c>
      <c r="H188" s="138" t="s">
        <v>2313</v>
      </c>
      <c r="I188" s="138" t="s">
        <v>968</v>
      </c>
      <c r="J188" s="138" t="s">
        <v>1612</v>
      </c>
      <c r="K188" s="140">
        <v>2.4449999999999997E-3</v>
      </c>
      <c r="L188" s="140">
        <v>6.0899999999999999E-3</v>
      </c>
      <c r="M188" s="140">
        <v>1.4999999999999999E-4</v>
      </c>
    </row>
    <row r="189" spans="1:13" ht="15.75" hidden="1" customHeight="1" outlineLevel="2" x14ac:dyDescent="0.25">
      <c r="A189" s="138" t="s">
        <v>15</v>
      </c>
      <c r="B189" s="138" t="s">
        <v>2150</v>
      </c>
      <c r="C189" s="138" t="s">
        <v>1003</v>
      </c>
      <c r="D189" s="139">
        <v>20300102</v>
      </c>
      <c r="E189" s="138" t="s">
        <v>2208</v>
      </c>
      <c r="F189" s="138" t="s">
        <v>2314</v>
      </c>
      <c r="G189" s="138" t="s">
        <v>2200</v>
      </c>
      <c r="H189" s="138" t="s">
        <v>2313</v>
      </c>
      <c r="I189" s="138" t="s">
        <v>968</v>
      </c>
      <c r="J189" s="138" t="s">
        <v>1612</v>
      </c>
      <c r="K189" s="140">
        <v>3.0999999999999999E-3</v>
      </c>
      <c r="L189" s="140">
        <v>2.7605000000000001E-2</v>
      </c>
      <c r="M189" s="140">
        <v>4.6999999999999999E-4</v>
      </c>
    </row>
    <row r="190" spans="1:13" ht="15.75" hidden="1" customHeight="1" outlineLevel="2" x14ac:dyDescent="0.25">
      <c r="A190" s="138" t="s">
        <v>15</v>
      </c>
      <c r="B190" s="138" t="s">
        <v>2150</v>
      </c>
      <c r="C190" s="138" t="s">
        <v>1004</v>
      </c>
      <c r="D190" s="139">
        <v>20200102</v>
      </c>
      <c r="E190" s="138" t="s">
        <v>2208</v>
      </c>
      <c r="F190" s="138" t="s">
        <v>2314</v>
      </c>
      <c r="G190" s="138" t="s">
        <v>2200</v>
      </c>
      <c r="H190" s="138" t="s">
        <v>2313</v>
      </c>
      <c r="I190" s="138" t="s">
        <v>968</v>
      </c>
      <c r="J190" s="138" t="s">
        <v>1612</v>
      </c>
      <c r="K190" s="140">
        <v>1.65E-3</v>
      </c>
      <c r="L190" s="140">
        <v>6.1349999999999998E-3</v>
      </c>
      <c r="M190" s="140">
        <v>1.3000000000000002E-4</v>
      </c>
    </row>
    <row r="191" spans="1:13" ht="15.75" hidden="1" customHeight="1" outlineLevel="2" x14ac:dyDescent="0.25">
      <c r="A191" s="138" t="s">
        <v>15</v>
      </c>
      <c r="B191" s="138" t="s">
        <v>2150</v>
      </c>
      <c r="C191" s="138" t="s">
        <v>1005</v>
      </c>
      <c r="D191" s="139">
        <v>20200102</v>
      </c>
      <c r="E191" s="138" t="s">
        <v>2208</v>
      </c>
      <c r="F191" s="138" t="s">
        <v>2314</v>
      </c>
      <c r="G191" s="138" t="s">
        <v>2200</v>
      </c>
      <c r="H191" s="138" t="s">
        <v>2313</v>
      </c>
      <c r="I191" s="138" t="s">
        <v>968</v>
      </c>
      <c r="J191" s="138" t="s">
        <v>1612</v>
      </c>
      <c r="K191" s="140">
        <v>7.0750000000000006E-3</v>
      </c>
      <c r="L191" s="141"/>
      <c r="M191" s="140">
        <v>1.039E-3</v>
      </c>
    </row>
    <row r="192" spans="1:13" ht="15.75" hidden="1" customHeight="1" outlineLevel="2" x14ac:dyDescent="0.25">
      <c r="A192" s="138" t="s">
        <v>15</v>
      </c>
      <c r="B192" s="138" t="s">
        <v>2150</v>
      </c>
      <c r="C192" s="138" t="s">
        <v>1006</v>
      </c>
      <c r="D192" s="139">
        <v>28888801</v>
      </c>
      <c r="E192" s="138" t="s">
        <v>2208</v>
      </c>
      <c r="F192" s="138" t="s">
        <v>2314</v>
      </c>
      <c r="G192" s="138" t="s">
        <v>2200</v>
      </c>
      <c r="H192" s="138" t="s">
        <v>2313</v>
      </c>
      <c r="I192" s="138" t="s">
        <v>968</v>
      </c>
      <c r="J192" s="138" t="s">
        <v>1612</v>
      </c>
      <c r="K192" s="140">
        <v>4.6325000000000005E-2</v>
      </c>
      <c r="L192" s="140">
        <v>8.0450000000000008E-2</v>
      </c>
      <c r="M192" s="140">
        <v>6.6E-4</v>
      </c>
    </row>
    <row r="193" spans="1:13" ht="15.75" hidden="1" customHeight="1" outlineLevel="2" x14ac:dyDescent="0.25">
      <c r="A193" s="138" t="s">
        <v>15</v>
      </c>
      <c r="B193" s="138" t="s">
        <v>2150</v>
      </c>
      <c r="C193" s="138" t="s">
        <v>1007</v>
      </c>
      <c r="D193" s="139">
        <v>20200102</v>
      </c>
      <c r="E193" s="138" t="s">
        <v>2208</v>
      </c>
      <c r="F193" s="138" t="s">
        <v>2314</v>
      </c>
      <c r="G193" s="138" t="s">
        <v>2200</v>
      </c>
      <c r="H193" s="138" t="s">
        <v>2313</v>
      </c>
      <c r="I193" s="138" t="s">
        <v>968</v>
      </c>
      <c r="J193" s="138" t="s">
        <v>1612</v>
      </c>
      <c r="K193" s="140">
        <v>8.6149999999999994E-3</v>
      </c>
      <c r="L193" s="140">
        <v>3.9399999999999998E-2</v>
      </c>
      <c r="M193" s="140">
        <v>1.34E-3</v>
      </c>
    </row>
    <row r="194" spans="1:13" ht="15.75" hidden="1" customHeight="1" outlineLevel="2" x14ac:dyDescent="0.25">
      <c r="A194" s="138" t="s">
        <v>15</v>
      </c>
      <c r="B194" s="138" t="s">
        <v>2150</v>
      </c>
      <c r="C194" s="138" t="s">
        <v>1008</v>
      </c>
      <c r="D194" s="139">
        <v>20200102</v>
      </c>
      <c r="E194" s="138" t="s">
        <v>2208</v>
      </c>
      <c r="F194" s="138" t="s">
        <v>2314</v>
      </c>
      <c r="G194" s="138" t="s">
        <v>2200</v>
      </c>
      <c r="H194" s="138" t="s">
        <v>2313</v>
      </c>
      <c r="I194" s="138" t="s">
        <v>968</v>
      </c>
      <c r="J194" s="138" t="s">
        <v>1612</v>
      </c>
      <c r="K194" s="140">
        <v>2.055E-3</v>
      </c>
      <c r="L194" s="140">
        <v>6.2149999999999997E-2</v>
      </c>
      <c r="M194" s="141"/>
    </row>
    <row r="195" spans="1:13" ht="15.75" hidden="1" customHeight="1" outlineLevel="2" x14ac:dyDescent="0.25">
      <c r="A195" s="138" t="s">
        <v>15</v>
      </c>
      <c r="B195" s="138" t="s">
        <v>2150</v>
      </c>
      <c r="C195" s="138" t="s">
        <v>1009</v>
      </c>
      <c r="D195" s="139">
        <v>20300101</v>
      </c>
      <c r="E195" s="138" t="s">
        <v>2205</v>
      </c>
      <c r="F195" s="138" t="s">
        <v>2314</v>
      </c>
      <c r="G195" s="138" t="s">
        <v>2200</v>
      </c>
      <c r="H195" s="138" t="s">
        <v>2313</v>
      </c>
      <c r="I195" s="138" t="s">
        <v>968</v>
      </c>
      <c r="J195" s="138" t="s">
        <v>1612</v>
      </c>
      <c r="K195" s="140">
        <v>4.1909999999999996E-2</v>
      </c>
      <c r="L195" s="140">
        <v>0.15608000000000002</v>
      </c>
      <c r="M195" s="140">
        <v>4.1799999999999997E-3</v>
      </c>
    </row>
    <row r="196" spans="1:13" ht="15.75" hidden="1" customHeight="1" outlineLevel="2" x14ac:dyDescent="0.25">
      <c r="A196" s="138" t="s">
        <v>15</v>
      </c>
      <c r="B196" s="138" t="s">
        <v>2150</v>
      </c>
      <c r="C196" s="138" t="s">
        <v>1010</v>
      </c>
      <c r="D196" s="139">
        <v>20300101</v>
      </c>
      <c r="E196" s="138" t="s">
        <v>2205</v>
      </c>
      <c r="F196" s="138" t="s">
        <v>2314</v>
      </c>
      <c r="G196" s="138" t="s">
        <v>2200</v>
      </c>
      <c r="H196" s="138" t="s">
        <v>2313</v>
      </c>
      <c r="I196" s="138" t="s">
        <v>968</v>
      </c>
      <c r="J196" s="138" t="s">
        <v>1612</v>
      </c>
      <c r="K196" s="140">
        <v>5.5409999999999994E-2</v>
      </c>
      <c r="L196" s="140">
        <v>0.20860000000000001</v>
      </c>
      <c r="M196" s="140">
        <v>2.4500000000000004E-3</v>
      </c>
    </row>
    <row r="197" spans="1:13" ht="15.75" hidden="1" customHeight="1" outlineLevel="2" x14ac:dyDescent="0.25">
      <c r="A197" s="138" t="s">
        <v>15</v>
      </c>
      <c r="B197" s="138" t="s">
        <v>2150</v>
      </c>
      <c r="C197" s="138" t="s">
        <v>1011</v>
      </c>
      <c r="D197" s="139">
        <v>20300101</v>
      </c>
      <c r="E197" s="138" t="s">
        <v>2205</v>
      </c>
      <c r="F197" s="138" t="s">
        <v>2314</v>
      </c>
      <c r="G197" s="138" t="s">
        <v>2200</v>
      </c>
      <c r="H197" s="138" t="s">
        <v>2313</v>
      </c>
      <c r="I197" s="138" t="s">
        <v>968</v>
      </c>
      <c r="J197" s="138" t="s">
        <v>1612</v>
      </c>
      <c r="K197" s="140">
        <v>6.8049999999999994E-3</v>
      </c>
      <c r="L197" s="140">
        <v>1.9440000000000002E-2</v>
      </c>
      <c r="M197" s="140">
        <v>5.4000000000000001E-4</v>
      </c>
    </row>
    <row r="198" spans="1:13" ht="15.75" hidden="1" customHeight="1" outlineLevel="2" x14ac:dyDescent="0.25">
      <c r="A198" s="138" t="s">
        <v>15</v>
      </c>
      <c r="B198" s="138" t="s">
        <v>2150</v>
      </c>
      <c r="C198" s="138" t="s">
        <v>1012</v>
      </c>
      <c r="D198" s="139">
        <v>20300101</v>
      </c>
      <c r="E198" s="138" t="s">
        <v>2205</v>
      </c>
      <c r="F198" s="138" t="s">
        <v>2314</v>
      </c>
      <c r="G198" s="138" t="s">
        <v>2200</v>
      </c>
      <c r="H198" s="138" t="s">
        <v>2313</v>
      </c>
      <c r="I198" s="138" t="s">
        <v>968</v>
      </c>
      <c r="J198" s="138" t="s">
        <v>1612</v>
      </c>
      <c r="K198" s="140">
        <v>1.4330000000000001E-2</v>
      </c>
      <c r="L198" s="140">
        <v>0.12081499999999999</v>
      </c>
      <c r="M198" s="140">
        <v>1.46E-2</v>
      </c>
    </row>
    <row r="199" spans="1:13" ht="15.75" hidden="1" customHeight="1" outlineLevel="2" x14ac:dyDescent="0.25">
      <c r="A199" s="138" t="s">
        <v>15</v>
      </c>
      <c r="B199" s="138" t="s">
        <v>2150</v>
      </c>
      <c r="C199" s="138" t="s">
        <v>2167</v>
      </c>
      <c r="D199" s="139">
        <v>20300101</v>
      </c>
      <c r="E199" s="138" t="s">
        <v>2205</v>
      </c>
      <c r="F199" s="138" t="s">
        <v>2314</v>
      </c>
      <c r="G199" s="138" t="s">
        <v>2200</v>
      </c>
      <c r="H199" s="138" t="s">
        <v>2313</v>
      </c>
      <c r="I199" s="138" t="s">
        <v>968</v>
      </c>
      <c r="J199" s="138" t="s">
        <v>1612</v>
      </c>
      <c r="K199" s="141"/>
      <c r="L199" s="140">
        <v>2.3815000000000003E-2</v>
      </c>
      <c r="M199" s="141"/>
    </row>
    <row r="200" spans="1:13" ht="15.75" hidden="1" customHeight="1" outlineLevel="2" x14ac:dyDescent="0.25">
      <c r="A200" s="138" t="s">
        <v>15</v>
      </c>
      <c r="B200" s="138" t="s">
        <v>2150</v>
      </c>
      <c r="C200" s="138" t="s">
        <v>2158</v>
      </c>
      <c r="D200" s="139">
        <v>20300101</v>
      </c>
      <c r="E200" s="138" t="s">
        <v>2205</v>
      </c>
      <c r="F200" s="138" t="s">
        <v>2314</v>
      </c>
      <c r="G200" s="138" t="s">
        <v>2200</v>
      </c>
      <c r="H200" s="138" t="s">
        <v>2313</v>
      </c>
      <c r="I200" s="138" t="s">
        <v>968</v>
      </c>
      <c r="J200" s="138" t="s">
        <v>1612</v>
      </c>
      <c r="K200" s="140">
        <v>4.9400000000000008E-3</v>
      </c>
      <c r="L200" s="140">
        <v>0.10816500000000001</v>
      </c>
      <c r="M200" s="141"/>
    </row>
    <row r="201" spans="1:13" ht="15.75" hidden="1" customHeight="1" outlineLevel="2" x14ac:dyDescent="0.25">
      <c r="A201" s="138" t="s">
        <v>15</v>
      </c>
      <c r="B201" s="138" t="s">
        <v>2150</v>
      </c>
      <c r="C201" s="138" t="s">
        <v>2159</v>
      </c>
      <c r="D201" s="139">
        <v>20300101</v>
      </c>
      <c r="E201" s="138" t="s">
        <v>2205</v>
      </c>
      <c r="F201" s="138" t="s">
        <v>2314</v>
      </c>
      <c r="G201" s="138" t="s">
        <v>2200</v>
      </c>
      <c r="H201" s="138" t="s">
        <v>2313</v>
      </c>
      <c r="I201" s="138" t="s">
        <v>968</v>
      </c>
      <c r="J201" s="138" t="s">
        <v>1612</v>
      </c>
      <c r="K201" s="140">
        <v>5.2950000000000002E-3</v>
      </c>
      <c r="L201" s="140">
        <v>3.4415000000000001E-2</v>
      </c>
      <c r="M201" s="141"/>
    </row>
    <row r="202" spans="1:13" ht="15.75" hidden="1" customHeight="1" outlineLevel="2" x14ac:dyDescent="0.25">
      <c r="A202" s="138" t="s">
        <v>15</v>
      </c>
      <c r="B202" s="138" t="s">
        <v>2150</v>
      </c>
      <c r="C202" s="138" t="s">
        <v>2160</v>
      </c>
      <c r="D202" s="139">
        <v>20300101</v>
      </c>
      <c r="E202" s="138" t="s">
        <v>2205</v>
      </c>
      <c r="F202" s="138" t="s">
        <v>2314</v>
      </c>
      <c r="G202" s="138" t="s">
        <v>2200</v>
      </c>
      <c r="H202" s="138" t="s">
        <v>2313</v>
      </c>
      <c r="I202" s="138" t="s">
        <v>968</v>
      </c>
      <c r="J202" s="138" t="s">
        <v>1612</v>
      </c>
      <c r="K202" s="140">
        <v>7.45E-4</v>
      </c>
      <c r="L202" s="140">
        <v>5.6100000000000004E-3</v>
      </c>
      <c r="M202" s="141"/>
    </row>
    <row r="203" spans="1:13" ht="15.75" hidden="1" customHeight="1" outlineLevel="2" x14ac:dyDescent="0.25">
      <c r="A203" s="138" t="s">
        <v>15</v>
      </c>
      <c r="B203" s="138" t="s">
        <v>2150</v>
      </c>
      <c r="C203" s="138" t="s">
        <v>2161</v>
      </c>
      <c r="D203" s="139">
        <v>20300101</v>
      </c>
      <c r="E203" s="138" t="s">
        <v>2205</v>
      </c>
      <c r="F203" s="138" t="s">
        <v>2314</v>
      </c>
      <c r="G203" s="138" t="s">
        <v>2200</v>
      </c>
      <c r="H203" s="138" t="s">
        <v>2313</v>
      </c>
      <c r="I203" s="138" t="s">
        <v>968</v>
      </c>
      <c r="J203" s="138" t="s">
        <v>1612</v>
      </c>
      <c r="K203" s="140">
        <v>4.1449999999999994E-3</v>
      </c>
      <c r="L203" s="140">
        <v>8.2450000000000009E-2</v>
      </c>
      <c r="M203" s="141"/>
    </row>
    <row r="204" spans="1:13" ht="15.75" hidden="1" customHeight="1" outlineLevel="2" x14ac:dyDescent="0.25">
      <c r="A204" s="138" t="s">
        <v>15</v>
      </c>
      <c r="B204" s="138" t="s">
        <v>2150</v>
      </c>
      <c r="C204" s="138" t="s">
        <v>2162</v>
      </c>
      <c r="D204" s="139">
        <v>20300101</v>
      </c>
      <c r="E204" s="138" t="s">
        <v>2205</v>
      </c>
      <c r="F204" s="138" t="s">
        <v>2314</v>
      </c>
      <c r="G204" s="138" t="s">
        <v>2200</v>
      </c>
      <c r="H204" s="138" t="s">
        <v>2313</v>
      </c>
      <c r="I204" s="138" t="s">
        <v>968</v>
      </c>
      <c r="J204" s="138" t="s">
        <v>1612</v>
      </c>
      <c r="K204" s="140">
        <v>4.7599999999999995E-3</v>
      </c>
      <c r="L204" s="140">
        <v>1.6834999999999999E-2</v>
      </c>
      <c r="M204" s="140">
        <v>4.6000000000000001E-4</v>
      </c>
    </row>
    <row r="205" spans="1:13" ht="15.75" hidden="1" customHeight="1" outlineLevel="2" x14ac:dyDescent="0.25">
      <c r="A205" s="138" t="s">
        <v>15</v>
      </c>
      <c r="B205" s="138" t="s">
        <v>2150</v>
      </c>
      <c r="C205" s="138" t="s">
        <v>2168</v>
      </c>
      <c r="D205" s="139">
        <v>20300101</v>
      </c>
      <c r="E205" s="138" t="s">
        <v>2205</v>
      </c>
      <c r="F205" s="138" t="s">
        <v>2314</v>
      </c>
      <c r="G205" s="138" t="s">
        <v>2200</v>
      </c>
      <c r="H205" s="138" t="s">
        <v>2313</v>
      </c>
      <c r="I205" s="138" t="s">
        <v>968</v>
      </c>
      <c r="J205" s="138" t="s">
        <v>1612</v>
      </c>
      <c r="K205" s="141"/>
      <c r="L205" s="140">
        <v>2.852E-2</v>
      </c>
      <c r="M205" s="141"/>
    </row>
    <row r="206" spans="1:13" ht="15.75" customHeight="1" outlineLevel="1" collapsed="1" x14ac:dyDescent="0.25">
      <c r="A206" s="143" t="s">
        <v>1644</v>
      </c>
      <c r="B206" s="138"/>
      <c r="C206" s="138"/>
      <c r="D206" s="139"/>
      <c r="E206" s="138"/>
      <c r="F206" s="138"/>
      <c r="G206" s="138"/>
      <c r="H206" s="138"/>
      <c r="I206" s="138"/>
      <c r="J206" s="138"/>
      <c r="K206" s="141">
        <f>SUBTOTAL(9,K42:K205)</f>
        <v>1.6337292054794521</v>
      </c>
      <c r="L206" s="140">
        <f>SUBTOTAL(9,L42:L205)</f>
        <v>2.450547260273972</v>
      </c>
      <c r="M206" s="141">
        <f>SUBTOTAL(9,M42:M205)</f>
        <v>0.45085825342465757</v>
      </c>
    </row>
    <row r="207" spans="1:13" ht="15.75" hidden="1" customHeight="1" outlineLevel="2" x14ac:dyDescent="0.25">
      <c r="A207" s="138" t="s">
        <v>17</v>
      </c>
      <c r="B207" s="138" t="s">
        <v>453</v>
      </c>
      <c r="C207" s="138" t="s">
        <v>470</v>
      </c>
      <c r="D207" s="139">
        <v>40201625</v>
      </c>
      <c r="E207" s="138" t="s">
        <v>2309</v>
      </c>
      <c r="F207" s="138" t="s">
        <v>2317</v>
      </c>
      <c r="G207" s="138" t="s">
        <v>2200</v>
      </c>
      <c r="H207" s="138" t="s">
        <v>2313</v>
      </c>
      <c r="I207" s="138" t="s">
        <v>454</v>
      </c>
      <c r="J207" s="138" t="s">
        <v>2318</v>
      </c>
      <c r="K207" s="141"/>
      <c r="L207" s="141"/>
      <c r="M207" s="140">
        <v>1.119917808219178E-3</v>
      </c>
    </row>
    <row r="208" spans="1:13" ht="15.75" hidden="1" customHeight="1" outlineLevel="2" x14ac:dyDescent="0.25">
      <c r="A208" s="138" t="s">
        <v>17</v>
      </c>
      <c r="B208" s="138" t="s">
        <v>453</v>
      </c>
      <c r="C208" s="138" t="s">
        <v>470</v>
      </c>
      <c r="D208" s="139">
        <v>2201001250</v>
      </c>
      <c r="E208" s="138" t="s">
        <v>2286</v>
      </c>
      <c r="F208" s="138" t="s">
        <v>2317</v>
      </c>
      <c r="G208" s="138" t="s">
        <v>2285</v>
      </c>
      <c r="H208" s="138" t="s">
        <v>2313</v>
      </c>
      <c r="I208" s="138" t="s">
        <v>454</v>
      </c>
      <c r="J208" s="138" t="s">
        <v>2318</v>
      </c>
      <c r="K208" s="140">
        <v>2.7397260273972606E-4</v>
      </c>
      <c r="L208" s="140">
        <v>2.7397260273972603E-5</v>
      </c>
      <c r="M208" s="140">
        <v>8.2191780821917817E-6</v>
      </c>
    </row>
    <row r="209" spans="1:13" ht="15.75" hidden="1" customHeight="1" outlineLevel="2" x14ac:dyDescent="0.25">
      <c r="A209" s="138" t="s">
        <v>17</v>
      </c>
      <c r="B209" s="138" t="s">
        <v>453</v>
      </c>
      <c r="C209" s="138" t="s">
        <v>470</v>
      </c>
      <c r="D209" s="139">
        <v>2201020250</v>
      </c>
      <c r="E209" s="138" t="s">
        <v>2287</v>
      </c>
      <c r="F209" s="138" t="s">
        <v>2317</v>
      </c>
      <c r="G209" s="138" t="s">
        <v>2285</v>
      </c>
      <c r="H209" s="138" t="s">
        <v>2313</v>
      </c>
      <c r="I209" s="138" t="s">
        <v>454</v>
      </c>
      <c r="J209" s="138" t="s">
        <v>2318</v>
      </c>
      <c r="K209" s="140">
        <v>8.2191780821917802E-4</v>
      </c>
      <c r="L209" s="140">
        <v>5.4794520547945207E-5</v>
      </c>
      <c r="M209" s="140">
        <v>2.7397260273972603E-5</v>
      </c>
    </row>
    <row r="210" spans="1:13" ht="15.75" hidden="1" customHeight="1" outlineLevel="2" x14ac:dyDescent="0.25">
      <c r="A210" s="138" t="s">
        <v>17</v>
      </c>
      <c r="B210" s="138" t="s">
        <v>453</v>
      </c>
      <c r="C210" s="138" t="s">
        <v>470</v>
      </c>
      <c r="D210" s="139">
        <v>2201070250</v>
      </c>
      <c r="E210" s="138" t="s">
        <v>2288</v>
      </c>
      <c r="F210" s="138" t="s">
        <v>2317</v>
      </c>
      <c r="G210" s="138" t="s">
        <v>2285</v>
      </c>
      <c r="H210" s="138" t="s">
        <v>2313</v>
      </c>
      <c r="I210" s="138" t="s">
        <v>454</v>
      </c>
      <c r="J210" s="138" t="s">
        <v>2318</v>
      </c>
      <c r="K210" s="140">
        <v>1.0958904109589041E-4</v>
      </c>
      <c r="L210" s="140">
        <v>8.2191780821917802E-4</v>
      </c>
      <c r="M210" s="140">
        <v>2.7397260273972603E-5</v>
      </c>
    </row>
    <row r="211" spans="1:13" ht="15.75" hidden="1" customHeight="1" outlineLevel="2" x14ac:dyDescent="0.25">
      <c r="A211" s="138" t="s">
        <v>17</v>
      </c>
      <c r="B211" s="138" t="s">
        <v>453</v>
      </c>
      <c r="C211" s="138" t="s">
        <v>470</v>
      </c>
      <c r="D211" s="139">
        <v>2230001250</v>
      </c>
      <c r="E211" s="138" t="s">
        <v>2289</v>
      </c>
      <c r="F211" s="138" t="s">
        <v>2317</v>
      </c>
      <c r="G211" s="138" t="s">
        <v>2285</v>
      </c>
      <c r="H211" s="138" t="s">
        <v>2313</v>
      </c>
      <c r="I211" s="138" t="s">
        <v>454</v>
      </c>
      <c r="J211" s="138" t="s">
        <v>2318</v>
      </c>
      <c r="K211" s="140">
        <v>1.452054794520548E-2</v>
      </c>
      <c r="L211" s="140">
        <v>5.4794520547945212E-4</v>
      </c>
      <c r="M211" s="140">
        <v>3.2876712328767121E-3</v>
      </c>
    </row>
    <row r="212" spans="1:13" ht="15.75" hidden="1" customHeight="1" outlineLevel="2" x14ac:dyDescent="0.25">
      <c r="A212" s="138" t="s">
        <v>17</v>
      </c>
      <c r="B212" s="138" t="s">
        <v>453</v>
      </c>
      <c r="C212" s="138" t="s">
        <v>470</v>
      </c>
      <c r="D212" s="139">
        <v>2230060250</v>
      </c>
      <c r="E212" s="138" t="s">
        <v>2290</v>
      </c>
      <c r="F212" s="138" t="s">
        <v>2317</v>
      </c>
      <c r="G212" s="138" t="s">
        <v>2285</v>
      </c>
      <c r="H212" s="138" t="s">
        <v>2313</v>
      </c>
      <c r="I212" s="138" t="s">
        <v>454</v>
      </c>
      <c r="J212" s="138" t="s">
        <v>2318</v>
      </c>
      <c r="K212" s="140">
        <v>8.219178082191781E-5</v>
      </c>
      <c r="L212" s="140">
        <v>2.7397260273972606E-4</v>
      </c>
      <c r="M212" s="140">
        <v>1.0958904109589042E-5</v>
      </c>
    </row>
    <row r="213" spans="1:13" ht="15.75" hidden="1" customHeight="1" outlineLevel="2" x14ac:dyDescent="0.25">
      <c r="A213" s="138" t="s">
        <v>17</v>
      </c>
      <c r="B213" s="138" t="s">
        <v>453</v>
      </c>
      <c r="C213" s="138" t="s">
        <v>470</v>
      </c>
      <c r="D213" s="139">
        <v>2230074250</v>
      </c>
      <c r="E213" s="138" t="s">
        <v>2291</v>
      </c>
      <c r="F213" s="138" t="s">
        <v>2317</v>
      </c>
      <c r="G213" s="138" t="s">
        <v>2285</v>
      </c>
      <c r="H213" s="138" t="s">
        <v>2313</v>
      </c>
      <c r="I213" s="138" t="s">
        <v>454</v>
      </c>
      <c r="J213" s="138" t="s">
        <v>2318</v>
      </c>
      <c r="K213" s="140">
        <v>5.6438356164383564E-2</v>
      </c>
      <c r="L213" s="140">
        <v>0.10602739726027398</v>
      </c>
      <c r="M213" s="140">
        <v>8.21917808219178E-3</v>
      </c>
    </row>
    <row r="214" spans="1:13" ht="15.75" hidden="1" customHeight="1" outlineLevel="2" x14ac:dyDescent="0.25">
      <c r="A214" s="138" t="s">
        <v>17</v>
      </c>
      <c r="B214" s="138" t="s">
        <v>453</v>
      </c>
      <c r="C214" s="138" t="s">
        <v>470</v>
      </c>
      <c r="D214" s="139">
        <v>2267003020</v>
      </c>
      <c r="E214" s="138" t="s">
        <v>2292</v>
      </c>
      <c r="F214" s="138" t="s">
        <v>2317</v>
      </c>
      <c r="G214" s="138" t="s">
        <v>2197</v>
      </c>
      <c r="H214" s="138" t="s">
        <v>2313</v>
      </c>
      <c r="I214" s="138" t="s">
        <v>454</v>
      </c>
      <c r="J214" s="138" t="s">
        <v>2318</v>
      </c>
      <c r="K214" s="140">
        <v>9.7260273972602743E-2</v>
      </c>
      <c r="L214" s="140">
        <v>1.8082191780821918E-2</v>
      </c>
      <c r="M214" s="140">
        <v>4.10958904109589E-3</v>
      </c>
    </row>
    <row r="215" spans="1:13" ht="15.75" hidden="1" customHeight="1" outlineLevel="2" x14ac:dyDescent="0.25">
      <c r="A215" s="138" t="s">
        <v>17</v>
      </c>
      <c r="B215" s="138" t="s">
        <v>453</v>
      </c>
      <c r="C215" s="138" t="s">
        <v>470</v>
      </c>
      <c r="D215" s="139">
        <v>2267006022</v>
      </c>
      <c r="E215" s="138" t="s">
        <v>2293</v>
      </c>
      <c r="F215" s="138" t="s">
        <v>2317</v>
      </c>
      <c r="G215" s="138" t="s">
        <v>2197</v>
      </c>
      <c r="H215" s="138" t="s">
        <v>2313</v>
      </c>
      <c r="I215" s="138" t="s">
        <v>454</v>
      </c>
      <c r="J215" s="138" t="s">
        <v>2318</v>
      </c>
      <c r="K215" s="140">
        <v>5.4794520547945207E-5</v>
      </c>
      <c r="L215" s="140">
        <v>1.3698630136986302E-5</v>
      </c>
      <c r="M215" s="140">
        <v>1.3698630136986302E-6</v>
      </c>
    </row>
    <row r="216" spans="1:13" ht="15.75" hidden="1" customHeight="1" outlineLevel="2" x14ac:dyDescent="0.25">
      <c r="A216" s="138" t="s">
        <v>17</v>
      </c>
      <c r="B216" s="138" t="s">
        <v>453</v>
      </c>
      <c r="C216" s="138" t="s">
        <v>470</v>
      </c>
      <c r="D216" s="139">
        <v>2268006022</v>
      </c>
      <c r="E216" s="138" t="s">
        <v>2294</v>
      </c>
      <c r="F216" s="138" t="s">
        <v>2317</v>
      </c>
      <c r="G216" s="138" t="s">
        <v>2197</v>
      </c>
      <c r="H216" s="138" t="s">
        <v>2313</v>
      </c>
      <c r="I216" s="138" t="s">
        <v>454</v>
      </c>
      <c r="J216" s="138" t="s">
        <v>2318</v>
      </c>
      <c r="K216" s="140">
        <v>2.7397260273972603E-5</v>
      </c>
      <c r="L216" s="140">
        <v>5.4794520547945209E-6</v>
      </c>
      <c r="M216" s="140">
        <v>2.7397260273972604E-6</v>
      </c>
    </row>
    <row r="217" spans="1:13" ht="15.75" hidden="1" customHeight="1" outlineLevel="2" x14ac:dyDescent="0.25">
      <c r="A217" s="138" t="s">
        <v>17</v>
      </c>
      <c r="B217" s="138" t="s">
        <v>453</v>
      </c>
      <c r="C217" s="138" t="s">
        <v>470</v>
      </c>
      <c r="D217" s="139">
        <v>2270002022</v>
      </c>
      <c r="E217" s="138" t="s">
        <v>2295</v>
      </c>
      <c r="F217" s="138" t="s">
        <v>2317</v>
      </c>
      <c r="G217" s="138" t="s">
        <v>2197</v>
      </c>
      <c r="H217" s="138" t="s">
        <v>2313</v>
      </c>
      <c r="I217" s="138" t="s">
        <v>454</v>
      </c>
      <c r="J217" s="138" t="s">
        <v>2318</v>
      </c>
      <c r="K217" s="140">
        <v>1.2054794520547944E-2</v>
      </c>
      <c r="L217" s="140">
        <v>3.0191780821917806E-2</v>
      </c>
      <c r="M217" s="140">
        <v>3.0136986301369864E-3</v>
      </c>
    </row>
    <row r="218" spans="1:13" ht="15.75" hidden="1" customHeight="1" outlineLevel="2" x14ac:dyDescent="0.25">
      <c r="A218" s="138" t="s">
        <v>17</v>
      </c>
      <c r="B218" s="138" t="s">
        <v>453</v>
      </c>
      <c r="C218" s="138" t="s">
        <v>470</v>
      </c>
      <c r="D218" s="139">
        <v>2270002045</v>
      </c>
      <c r="E218" s="138" t="s">
        <v>2296</v>
      </c>
      <c r="F218" s="138" t="s">
        <v>2317</v>
      </c>
      <c r="G218" s="138" t="s">
        <v>2197</v>
      </c>
      <c r="H218" s="138" t="s">
        <v>2313</v>
      </c>
      <c r="I218" s="138" t="s">
        <v>454</v>
      </c>
      <c r="J218" s="138" t="s">
        <v>2318</v>
      </c>
      <c r="K218" s="140">
        <v>3.2054794520547943E-2</v>
      </c>
      <c r="L218" s="140">
        <v>0.16328767123287671</v>
      </c>
      <c r="M218" s="140">
        <v>6.3013698630136981E-3</v>
      </c>
    </row>
    <row r="219" spans="1:13" ht="15.75" hidden="1" customHeight="1" outlineLevel="2" x14ac:dyDescent="0.25">
      <c r="A219" s="138" t="s">
        <v>17</v>
      </c>
      <c r="B219" s="138" t="s">
        <v>453</v>
      </c>
      <c r="C219" s="138" t="s">
        <v>470</v>
      </c>
      <c r="D219" s="139">
        <v>2270002048</v>
      </c>
      <c r="E219" s="138" t="s">
        <v>2297</v>
      </c>
      <c r="F219" s="138" t="s">
        <v>2317</v>
      </c>
      <c r="G219" s="138" t="s">
        <v>2197</v>
      </c>
      <c r="H219" s="138" t="s">
        <v>2313</v>
      </c>
      <c r="I219" s="138" t="s">
        <v>454</v>
      </c>
      <c r="J219" s="138" t="s">
        <v>2318</v>
      </c>
      <c r="K219" s="140">
        <v>2.7397260273972604E-6</v>
      </c>
      <c r="L219" s="140">
        <v>5.4794520547945209E-6</v>
      </c>
      <c r="M219" s="140">
        <v>5.4794520547945204E-7</v>
      </c>
    </row>
    <row r="220" spans="1:13" ht="15.75" hidden="1" customHeight="1" outlineLevel="2" x14ac:dyDescent="0.25">
      <c r="A220" s="138" t="s">
        <v>17</v>
      </c>
      <c r="B220" s="138" t="s">
        <v>453</v>
      </c>
      <c r="C220" s="138" t="s">
        <v>470</v>
      </c>
      <c r="D220" s="139">
        <v>2270002051</v>
      </c>
      <c r="E220" s="138" t="s">
        <v>2298</v>
      </c>
      <c r="F220" s="138" t="s">
        <v>2317</v>
      </c>
      <c r="G220" s="138" t="s">
        <v>2197</v>
      </c>
      <c r="H220" s="138" t="s">
        <v>2313</v>
      </c>
      <c r="I220" s="138" t="s">
        <v>454</v>
      </c>
      <c r="J220" s="138" t="s">
        <v>2318</v>
      </c>
      <c r="K220" s="140">
        <v>8.2191780821917802E-4</v>
      </c>
      <c r="L220" s="140">
        <v>9.0410958904109592E-3</v>
      </c>
      <c r="M220" s="140">
        <v>1.0958904109589042E-3</v>
      </c>
    </row>
    <row r="221" spans="1:13" ht="15.75" hidden="1" customHeight="1" outlineLevel="2" x14ac:dyDescent="0.25">
      <c r="A221" s="138" t="s">
        <v>17</v>
      </c>
      <c r="B221" s="138" t="s">
        <v>453</v>
      </c>
      <c r="C221" s="138" t="s">
        <v>470</v>
      </c>
      <c r="D221" s="139">
        <v>2270002066</v>
      </c>
      <c r="E221" s="138" t="s">
        <v>2299</v>
      </c>
      <c r="F221" s="138" t="s">
        <v>2317</v>
      </c>
      <c r="G221" s="138" t="s">
        <v>2197</v>
      </c>
      <c r="H221" s="138" t="s">
        <v>2313</v>
      </c>
      <c r="I221" s="138" t="s">
        <v>454</v>
      </c>
      <c r="J221" s="138" t="s">
        <v>2318</v>
      </c>
      <c r="K221" s="140">
        <v>7.1232876712328773E-3</v>
      </c>
      <c r="L221" s="140">
        <v>1.589041095890411E-2</v>
      </c>
      <c r="M221" s="140">
        <v>1.6712328767123287E-3</v>
      </c>
    </row>
    <row r="222" spans="1:13" ht="15.75" hidden="1" customHeight="1" outlineLevel="2" x14ac:dyDescent="0.25">
      <c r="A222" s="138" t="s">
        <v>17</v>
      </c>
      <c r="B222" s="138" t="s">
        <v>453</v>
      </c>
      <c r="C222" s="138" t="s">
        <v>470</v>
      </c>
      <c r="D222" s="139">
        <v>2270002072</v>
      </c>
      <c r="E222" s="138" t="s">
        <v>2300</v>
      </c>
      <c r="F222" s="138" t="s">
        <v>2317</v>
      </c>
      <c r="G222" s="138" t="s">
        <v>2197</v>
      </c>
      <c r="H222" s="138" t="s">
        <v>2313</v>
      </c>
      <c r="I222" s="138" t="s">
        <v>454</v>
      </c>
      <c r="J222" s="138" t="s">
        <v>2318</v>
      </c>
      <c r="K222" s="140">
        <v>3.2876712328767121E-3</v>
      </c>
      <c r="L222" s="140">
        <v>1.315068493150685E-3</v>
      </c>
      <c r="M222" s="140">
        <v>3.0136986301369865E-4</v>
      </c>
    </row>
    <row r="223" spans="1:13" ht="15.75" hidden="1" customHeight="1" outlineLevel="2" x14ac:dyDescent="0.25">
      <c r="A223" s="138" t="s">
        <v>17</v>
      </c>
      <c r="B223" s="138" t="s">
        <v>453</v>
      </c>
      <c r="C223" s="138" t="s">
        <v>470</v>
      </c>
      <c r="D223" s="139">
        <v>2270003010</v>
      </c>
      <c r="E223" s="138" t="s">
        <v>2301</v>
      </c>
      <c r="F223" s="138" t="s">
        <v>2317</v>
      </c>
      <c r="G223" s="138" t="s">
        <v>2197</v>
      </c>
      <c r="H223" s="138" t="s">
        <v>2313</v>
      </c>
      <c r="I223" s="138" t="s">
        <v>454</v>
      </c>
      <c r="J223" s="138" t="s">
        <v>2318</v>
      </c>
      <c r="K223" s="140">
        <v>8.2191780821917817E-6</v>
      </c>
      <c r="L223" s="140">
        <v>1.0958904109589042E-5</v>
      </c>
      <c r="M223" s="140">
        <v>1.3698630136986302E-6</v>
      </c>
    </row>
    <row r="224" spans="1:13" ht="15.75" hidden="1" customHeight="1" outlineLevel="2" x14ac:dyDescent="0.25">
      <c r="A224" s="138" t="s">
        <v>17</v>
      </c>
      <c r="B224" s="138" t="s">
        <v>453</v>
      </c>
      <c r="C224" s="138" t="s">
        <v>470</v>
      </c>
      <c r="D224" s="139">
        <v>2270003020</v>
      </c>
      <c r="E224" s="138" t="s">
        <v>2302</v>
      </c>
      <c r="F224" s="138" t="s">
        <v>2317</v>
      </c>
      <c r="G224" s="138" t="s">
        <v>2197</v>
      </c>
      <c r="H224" s="138" t="s">
        <v>2313</v>
      </c>
      <c r="I224" s="138" t="s">
        <v>454</v>
      </c>
      <c r="J224" s="138" t="s">
        <v>2318</v>
      </c>
      <c r="K224" s="140">
        <v>3.9452054794520547E-2</v>
      </c>
      <c r="L224" s="140">
        <v>9.8082191780821934E-2</v>
      </c>
      <c r="M224" s="140">
        <v>8.2465753424657527E-3</v>
      </c>
    </row>
    <row r="225" spans="1:13" ht="15.75" hidden="1" customHeight="1" outlineLevel="2" x14ac:dyDescent="0.25">
      <c r="A225" s="138" t="s">
        <v>17</v>
      </c>
      <c r="B225" s="138" t="s">
        <v>453</v>
      </c>
      <c r="C225" s="138" t="s">
        <v>470</v>
      </c>
      <c r="D225" s="139">
        <v>2270003022</v>
      </c>
      <c r="E225" s="138" t="s">
        <v>2303</v>
      </c>
      <c r="F225" s="138" t="s">
        <v>2317</v>
      </c>
      <c r="G225" s="138" t="s">
        <v>2197</v>
      </c>
      <c r="H225" s="138" t="s">
        <v>2313</v>
      </c>
      <c r="I225" s="138" t="s">
        <v>454</v>
      </c>
      <c r="J225" s="138" t="s">
        <v>2318</v>
      </c>
      <c r="K225" s="140">
        <v>8.219178082191781E-5</v>
      </c>
      <c r="L225" s="140">
        <v>2.7397260273972606E-4</v>
      </c>
      <c r="M225" s="140">
        <v>2.7397260273972603E-5</v>
      </c>
    </row>
    <row r="226" spans="1:13" ht="15.75" hidden="1" customHeight="1" outlineLevel="2" x14ac:dyDescent="0.25">
      <c r="A226" s="138" t="s">
        <v>17</v>
      </c>
      <c r="B226" s="138" t="s">
        <v>453</v>
      </c>
      <c r="C226" s="138" t="s">
        <v>470</v>
      </c>
      <c r="D226" s="139">
        <v>2270003040</v>
      </c>
      <c r="E226" s="138" t="s">
        <v>2304</v>
      </c>
      <c r="F226" s="138" t="s">
        <v>2317</v>
      </c>
      <c r="G226" s="138" t="s">
        <v>2197</v>
      </c>
      <c r="H226" s="138" t="s">
        <v>2313</v>
      </c>
      <c r="I226" s="138" t="s">
        <v>454</v>
      </c>
      <c r="J226" s="138" t="s">
        <v>2318</v>
      </c>
      <c r="K226" s="140">
        <v>1.0958904109589041E-2</v>
      </c>
      <c r="L226" s="140">
        <v>4.5205479452054796E-2</v>
      </c>
      <c r="M226" s="140">
        <v>3.8356164383561643E-3</v>
      </c>
    </row>
    <row r="227" spans="1:13" ht="15.75" hidden="1" customHeight="1" outlineLevel="2" x14ac:dyDescent="0.25">
      <c r="A227" s="138" t="s">
        <v>17</v>
      </c>
      <c r="B227" s="138" t="s">
        <v>453</v>
      </c>
      <c r="C227" s="138" t="s">
        <v>470</v>
      </c>
      <c r="D227" s="139">
        <v>2270003050</v>
      </c>
      <c r="E227" s="138" t="s">
        <v>2305</v>
      </c>
      <c r="F227" s="138" t="s">
        <v>2317</v>
      </c>
      <c r="G227" s="138" t="s">
        <v>2197</v>
      </c>
      <c r="H227" s="138" t="s">
        <v>2313</v>
      </c>
      <c r="I227" s="138" t="s">
        <v>454</v>
      </c>
      <c r="J227" s="138" t="s">
        <v>2318</v>
      </c>
      <c r="K227" s="140">
        <v>1.643835616438356E-3</v>
      </c>
      <c r="L227" s="140">
        <v>1.0958904109589042E-3</v>
      </c>
      <c r="M227" s="140">
        <v>2.7397260273972606E-4</v>
      </c>
    </row>
    <row r="228" spans="1:13" ht="15.75" hidden="1" customHeight="1" outlineLevel="2" x14ac:dyDescent="0.25">
      <c r="A228" s="138" t="s">
        <v>17</v>
      </c>
      <c r="B228" s="138" t="s">
        <v>453</v>
      </c>
      <c r="C228" s="138" t="s">
        <v>470</v>
      </c>
      <c r="D228" s="139">
        <v>2270003070</v>
      </c>
      <c r="E228" s="138" t="s">
        <v>2306</v>
      </c>
      <c r="F228" s="138" t="s">
        <v>2317</v>
      </c>
      <c r="G228" s="138" t="s">
        <v>2197</v>
      </c>
      <c r="H228" s="138" t="s">
        <v>2313</v>
      </c>
      <c r="I228" s="138" t="s">
        <v>454</v>
      </c>
      <c r="J228" s="138" t="s">
        <v>2318</v>
      </c>
      <c r="K228" s="140">
        <v>4.8356164383561648E-2</v>
      </c>
      <c r="L228" s="140">
        <v>0.14958904109589041</v>
      </c>
      <c r="M228" s="140">
        <v>1.4273972602739726E-2</v>
      </c>
    </row>
    <row r="229" spans="1:13" ht="15.75" hidden="1" customHeight="1" outlineLevel="2" x14ac:dyDescent="0.25">
      <c r="A229" s="138" t="s">
        <v>17</v>
      </c>
      <c r="B229" s="138" t="s">
        <v>453</v>
      </c>
      <c r="C229" s="138" t="s">
        <v>470</v>
      </c>
      <c r="D229" s="139">
        <v>2270006005</v>
      </c>
      <c r="E229" s="138" t="s">
        <v>2307</v>
      </c>
      <c r="F229" s="138" t="s">
        <v>2317</v>
      </c>
      <c r="G229" s="138" t="s">
        <v>2197</v>
      </c>
      <c r="H229" s="138" t="s">
        <v>2313</v>
      </c>
      <c r="I229" s="138" t="s">
        <v>454</v>
      </c>
      <c r="J229" s="138" t="s">
        <v>2318</v>
      </c>
      <c r="K229" s="140">
        <v>1.3698630136986303E-4</v>
      </c>
      <c r="L229" s="140">
        <v>2.7397260273972606E-4</v>
      </c>
      <c r="M229" s="140">
        <v>2.7397260273972603E-5</v>
      </c>
    </row>
    <row r="230" spans="1:13" ht="15.75" hidden="1" customHeight="1" outlineLevel="2" x14ac:dyDescent="0.25">
      <c r="A230" s="138" t="s">
        <v>17</v>
      </c>
      <c r="B230" s="138" t="s">
        <v>453</v>
      </c>
      <c r="C230" s="138" t="s">
        <v>470</v>
      </c>
      <c r="D230" s="139">
        <v>2270006022</v>
      </c>
      <c r="E230" s="138" t="s">
        <v>2308</v>
      </c>
      <c r="F230" s="138" t="s">
        <v>2317</v>
      </c>
      <c r="G230" s="138" t="s">
        <v>2197</v>
      </c>
      <c r="H230" s="138" t="s">
        <v>2313</v>
      </c>
      <c r="I230" s="138" t="s">
        <v>454</v>
      </c>
      <c r="J230" s="138" t="s">
        <v>2318</v>
      </c>
      <c r="K230" s="140">
        <v>7.1232876712328773E-3</v>
      </c>
      <c r="L230" s="140">
        <v>1.589041095890411E-2</v>
      </c>
      <c r="M230" s="140">
        <v>1.6712328767123287E-3</v>
      </c>
    </row>
    <row r="231" spans="1:13" ht="15.75" hidden="1" customHeight="1" outlineLevel="2" x14ac:dyDescent="0.25">
      <c r="A231" s="138" t="s">
        <v>17</v>
      </c>
      <c r="B231" s="138" t="s">
        <v>453</v>
      </c>
      <c r="C231" s="138" t="s">
        <v>470</v>
      </c>
      <c r="D231" s="139">
        <v>2285002010</v>
      </c>
      <c r="E231" s="138" t="s">
        <v>2284</v>
      </c>
      <c r="F231" s="138" t="s">
        <v>2317</v>
      </c>
      <c r="G231" s="138" t="s">
        <v>2189</v>
      </c>
      <c r="H231" s="138" t="s">
        <v>2313</v>
      </c>
      <c r="I231" s="138" t="s">
        <v>454</v>
      </c>
      <c r="J231" s="138" t="s">
        <v>2318</v>
      </c>
      <c r="K231" s="140">
        <v>2.8767123287671233E-2</v>
      </c>
      <c r="L231" s="140">
        <v>0.15890410958904111</v>
      </c>
      <c r="M231" s="140">
        <v>8.21917808219178E-3</v>
      </c>
    </row>
    <row r="232" spans="1:13" ht="15.75" customHeight="1" outlineLevel="1" collapsed="1" x14ac:dyDescent="0.25">
      <c r="A232" s="147" t="s">
        <v>1646</v>
      </c>
      <c r="B232" s="144"/>
      <c r="C232" s="144"/>
      <c r="D232" s="145"/>
      <c r="E232" s="144"/>
      <c r="F232" s="144"/>
      <c r="G232" s="144"/>
      <c r="H232" s="144"/>
      <c r="I232" s="144"/>
      <c r="J232" s="144"/>
      <c r="K232" s="146">
        <f>SUBTOTAL(9,K207:K231)</f>
        <v>0.36146301369863021</v>
      </c>
      <c r="L232" s="146">
        <f>SUBTOTAL(9,L207:L231)</f>
        <v>0.81491232876712327</v>
      </c>
      <c r="M232" s="146">
        <f>SUBTOTAL(9,M207:M231)</f>
        <v>6.5775260273972597E-2</v>
      </c>
    </row>
    <row r="233" spans="1:13" ht="15.75" customHeight="1" x14ac:dyDescent="0.25">
      <c r="A233" s="147" t="s">
        <v>1647</v>
      </c>
      <c r="B233" s="144"/>
      <c r="C233" s="144"/>
      <c r="D233" s="145"/>
      <c r="E233" s="144"/>
      <c r="F233" s="144"/>
      <c r="G233" s="144"/>
      <c r="H233" s="144"/>
      <c r="I233" s="144"/>
      <c r="J233" s="144"/>
      <c r="K233" s="146">
        <f>SUBTOTAL(9,K3:K231)</f>
        <v>6.5491296164383659</v>
      </c>
      <c r="L233" s="146">
        <f>SUBTOTAL(9,L3:L231)</f>
        <v>7.2740075342465751</v>
      </c>
      <c r="M233" s="146">
        <f>SUBTOTAL(9,M3:M231)</f>
        <v>1.3096691301369874</v>
      </c>
    </row>
  </sheetData>
  <sheetProtection algorithmName="SHA-512" hashValue="RcfNQRTTO21feWN9LuDUKjEPFNs75raxyxccI/HLywDQUqfFIqQ4hhM2FygZCvlqekupvyYzMrog1/cNxdnkTw==" saltValue="07APDg3kH+V4fyaFO5gqAg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/>
  <dimension ref="A1:K265"/>
  <sheetViews>
    <sheetView topLeftCell="G1" workbookViewId="0">
      <selection activeCell="H6" sqref="H6"/>
    </sheetView>
  </sheetViews>
  <sheetFormatPr defaultRowHeight="15" x14ac:dyDescent="0.25"/>
  <cols>
    <col min="1" max="1" width="19" customWidth="1"/>
    <col min="2" max="2" width="13" customWidth="1"/>
    <col min="4" max="4" width="58" customWidth="1"/>
    <col min="5" max="5" width="14" customWidth="1"/>
    <col min="6" max="6" width="18.42578125" customWidth="1"/>
    <col min="7" max="7" width="13.42578125" customWidth="1"/>
    <col min="8" max="8" width="82.5703125" customWidth="1"/>
  </cols>
  <sheetData>
    <row r="1" spans="1:11" x14ac:dyDescent="0.25">
      <c r="A1" s="137" t="s">
        <v>2183</v>
      </c>
      <c r="B1" s="137" t="s">
        <v>515</v>
      </c>
      <c r="C1" s="137" t="s">
        <v>2184</v>
      </c>
      <c r="D1" s="137" t="s">
        <v>2185</v>
      </c>
      <c r="E1" s="137" t="s">
        <v>2186</v>
      </c>
      <c r="F1" s="137" t="s">
        <v>2187</v>
      </c>
      <c r="G1" s="137" t="s">
        <v>2188</v>
      </c>
      <c r="H1" s="137" t="s">
        <v>1631</v>
      </c>
      <c r="I1" s="137" t="s">
        <v>0</v>
      </c>
      <c r="J1" s="137" t="s">
        <v>1</v>
      </c>
      <c r="K1" s="137" t="s">
        <v>4</v>
      </c>
    </row>
    <row r="2" spans="1:11" ht="15.75" customHeight="1" x14ac:dyDescent="0.25">
      <c r="A2" s="138" t="s">
        <v>5</v>
      </c>
      <c r="B2" s="138" t="s">
        <v>517</v>
      </c>
      <c r="C2" s="138" t="s">
        <v>450</v>
      </c>
      <c r="D2" s="138" t="s">
        <v>2113</v>
      </c>
      <c r="E2" s="138" t="s">
        <v>2189</v>
      </c>
      <c r="F2" s="138" t="s">
        <v>470</v>
      </c>
      <c r="G2" s="139">
        <v>2275001000</v>
      </c>
      <c r="H2" s="138" t="s">
        <v>2190</v>
      </c>
      <c r="I2" s="140">
        <v>5.0422299027137738</v>
      </c>
      <c r="J2" s="140">
        <v>5.3250227357834481</v>
      </c>
      <c r="K2" s="140">
        <v>1.1126139655027472</v>
      </c>
    </row>
    <row r="3" spans="1:11" ht="15.75" customHeight="1" x14ac:dyDescent="0.25">
      <c r="A3" s="138" t="s">
        <v>5</v>
      </c>
      <c r="B3" s="138" t="s">
        <v>517</v>
      </c>
      <c r="C3" s="138" t="s">
        <v>450</v>
      </c>
      <c r="D3" s="138" t="s">
        <v>2113</v>
      </c>
      <c r="E3" s="138" t="s">
        <v>2189</v>
      </c>
      <c r="F3" s="138" t="s">
        <v>470</v>
      </c>
      <c r="G3" s="139">
        <v>2275020000</v>
      </c>
      <c r="H3" s="138" t="s">
        <v>2191</v>
      </c>
      <c r="I3" s="140">
        <v>992.81048399897588</v>
      </c>
      <c r="J3" s="140">
        <v>1048.4921357460012</v>
      </c>
      <c r="K3" s="140">
        <v>219.07267834024955</v>
      </c>
    </row>
    <row r="4" spans="1:11" ht="15.75" customHeight="1" x14ac:dyDescent="0.25">
      <c r="A4" s="138" t="s">
        <v>5</v>
      </c>
      <c r="B4" s="138" t="s">
        <v>517</v>
      </c>
      <c r="C4" s="138" t="s">
        <v>450</v>
      </c>
      <c r="D4" s="138" t="s">
        <v>2113</v>
      </c>
      <c r="E4" s="138" t="s">
        <v>2189</v>
      </c>
      <c r="F4" s="138" t="s">
        <v>470</v>
      </c>
      <c r="G4" s="139">
        <v>2275050000</v>
      </c>
      <c r="H4" s="138" t="s">
        <v>2192</v>
      </c>
      <c r="I4" s="140">
        <v>60.80470878136201</v>
      </c>
      <c r="J4" s="140">
        <v>64.214933263788595</v>
      </c>
      <c r="K4" s="140">
        <v>13.417112956721766</v>
      </c>
    </row>
    <row r="5" spans="1:11" ht="15.75" customHeight="1" x14ac:dyDescent="0.25">
      <c r="A5" s="138" t="s">
        <v>5</v>
      </c>
      <c r="B5" s="138" t="s">
        <v>517</v>
      </c>
      <c r="C5" s="138" t="s">
        <v>450</v>
      </c>
      <c r="D5" s="138" t="s">
        <v>2113</v>
      </c>
      <c r="E5" s="138" t="s">
        <v>2189</v>
      </c>
      <c r="F5" s="138" t="s">
        <v>470</v>
      </c>
      <c r="G5" s="139">
        <v>2275060000</v>
      </c>
      <c r="H5" s="138" t="s">
        <v>2193</v>
      </c>
      <c r="I5" s="140">
        <v>140.94407731694827</v>
      </c>
      <c r="J5" s="140">
        <v>148.84890825442679</v>
      </c>
      <c r="K5" s="140">
        <v>31.100594737525885</v>
      </c>
    </row>
    <row r="6" spans="1:11" ht="15.75" customHeight="1" x14ac:dyDescent="0.25">
      <c r="A6" s="138" t="s">
        <v>5</v>
      </c>
      <c r="B6" s="138" t="s">
        <v>517</v>
      </c>
      <c r="C6" s="138" t="s">
        <v>450</v>
      </c>
      <c r="D6" s="138" t="s">
        <v>2113</v>
      </c>
      <c r="E6" s="138" t="s">
        <v>2189</v>
      </c>
      <c r="F6" s="138" t="s">
        <v>470</v>
      </c>
      <c r="G6" s="139">
        <v>2275070000</v>
      </c>
      <c r="H6" s="138" t="s">
        <v>2194</v>
      </c>
      <c r="I6" s="140">
        <v>34.759500000000003</v>
      </c>
      <c r="J6" s="140">
        <v>38.073999999999998</v>
      </c>
      <c r="K6" s="140">
        <v>2.4169999999999998</v>
      </c>
    </row>
    <row r="7" spans="1:11" ht="15.75" hidden="1" customHeight="1" x14ac:dyDescent="0.25">
      <c r="A7" s="138" t="s">
        <v>5</v>
      </c>
      <c r="B7" s="138" t="s">
        <v>517</v>
      </c>
      <c r="C7" s="138" t="s">
        <v>450</v>
      </c>
      <c r="D7" s="138" t="s">
        <v>2113</v>
      </c>
      <c r="E7" s="138" t="s">
        <v>2195</v>
      </c>
      <c r="F7" s="138" t="s">
        <v>470</v>
      </c>
      <c r="G7" s="139">
        <v>2810035000</v>
      </c>
      <c r="H7" s="138" t="s">
        <v>2196</v>
      </c>
      <c r="I7" s="140">
        <v>1.677</v>
      </c>
      <c r="J7" s="140">
        <v>5.7000000000000002E-2</v>
      </c>
      <c r="K7" s="140">
        <v>3.31</v>
      </c>
    </row>
    <row r="8" spans="1:11" ht="15.75" hidden="1" customHeight="1" x14ac:dyDescent="0.25">
      <c r="A8" s="138" t="s">
        <v>5</v>
      </c>
      <c r="B8" s="138" t="s">
        <v>517</v>
      </c>
      <c r="C8" s="138" t="s">
        <v>450</v>
      </c>
      <c r="D8" s="138" t="s">
        <v>2113</v>
      </c>
      <c r="E8" s="138" t="s">
        <v>2197</v>
      </c>
      <c r="F8" s="138" t="s">
        <v>470</v>
      </c>
      <c r="G8" s="139">
        <v>2201001133</v>
      </c>
      <c r="H8" s="138" t="s">
        <v>2198</v>
      </c>
      <c r="I8" s="140">
        <v>0.94299999999999995</v>
      </c>
      <c r="J8" s="140">
        <v>0.25800000000000001</v>
      </c>
      <c r="K8" s="140">
        <v>1.7999999999999999E-2</v>
      </c>
    </row>
    <row r="9" spans="1:11" ht="15.75" hidden="1" customHeight="1" x14ac:dyDescent="0.25">
      <c r="A9" s="138" t="s">
        <v>5</v>
      </c>
      <c r="B9" s="138" t="s">
        <v>517</v>
      </c>
      <c r="C9" s="138" t="s">
        <v>450</v>
      </c>
      <c r="D9" s="138" t="s">
        <v>2113</v>
      </c>
      <c r="E9" s="138" t="s">
        <v>2197</v>
      </c>
      <c r="F9" s="138" t="s">
        <v>470</v>
      </c>
      <c r="G9" s="139">
        <v>2270008005</v>
      </c>
      <c r="H9" s="138" t="s">
        <v>2199</v>
      </c>
      <c r="I9" s="140">
        <v>349.75700000000001</v>
      </c>
      <c r="J9" s="140">
        <v>40.283499999999997</v>
      </c>
      <c r="K9" s="140">
        <v>12.44</v>
      </c>
    </row>
    <row r="10" spans="1:11" ht="15.75" hidden="1" customHeight="1" x14ac:dyDescent="0.25">
      <c r="A10" s="138" t="s">
        <v>5</v>
      </c>
      <c r="B10" s="138" t="s">
        <v>517</v>
      </c>
      <c r="C10" s="138" t="s">
        <v>450</v>
      </c>
      <c r="D10" s="138" t="s">
        <v>2113</v>
      </c>
      <c r="E10" s="138" t="s">
        <v>2200</v>
      </c>
      <c r="F10" s="138" t="s">
        <v>2114</v>
      </c>
      <c r="G10" s="139">
        <v>10300503</v>
      </c>
      <c r="H10" s="138" t="s">
        <v>2201</v>
      </c>
      <c r="I10" s="140">
        <v>2.2950000000000002E-2</v>
      </c>
      <c r="J10" s="140">
        <v>9.0950000000000003E-2</v>
      </c>
      <c r="K10" s="140">
        <v>1.6999999999999999E-3</v>
      </c>
    </row>
    <row r="11" spans="1:11" ht="15.75" hidden="1" customHeight="1" x14ac:dyDescent="0.25">
      <c r="A11" s="138" t="s">
        <v>5</v>
      </c>
      <c r="B11" s="138" t="s">
        <v>517</v>
      </c>
      <c r="C11" s="138" t="s">
        <v>450</v>
      </c>
      <c r="D11" s="138" t="s">
        <v>2113</v>
      </c>
      <c r="E11" s="138" t="s">
        <v>2200</v>
      </c>
      <c r="F11" s="138" t="s">
        <v>471</v>
      </c>
      <c r="G11" s="139">
        <v>10200502</v>
      </c>
      <c r="H11" s="138" t="s">
        <v>2202</v>
      </c>
      <c r="I11" s="140">
        <v>7.0000000000000001E-3</v>
      </c>
      <c r="J11" s="140">
        <v>2.8049999999999999E-2</v>
      </c>
      <c r="K11" s="140">
        <v>5.0000000000000001E-4</v>
      </c>
    </row>
    <row r="12" spans="1:11" ht="15.75" hidden="1" customHeight="1" x14ac:dyDescent="0.25">
      <c r="A12" s="138" t="s">
        <v>5</v>
      </c>
      <c r="B12" s="138" t="s">
        <v>517</v>
      </c>
      <c r="C12" s="138" t="s">
        <v>450</v>
      </c>
      <c r="D12" s="138" t="s">
        <v>2113</v>
      </c>
      <c r="E12" s="138" t="s">
        <v>2200</v>
      </c>
      <c r="F12" s="138" t="s">
        <v>471</v>
      </c>
      <c r="G12" s="139">
        <v>10200602</v>
      </c>
      <c r="H12" s="138" t="s">
        <v>2202</v>
      </c>
      <c r="I12" s="140">
        <v>1.96655</v>
      </c>
      <c r="J12" s="140">
        <v>1.1710499999999999</v>
      </c>
      <c r="K12" s="140">
        <v>0.1295</v>
      </c>
    </row>
    <row r="13" spans="1:11" ht="15.75" hidden="1" customHeight="1" x14ac:dyDescent="0.25">
      <c r="A13" s="138" t="s">
        <v>5</v>
      </c>
      <c r="B13" s="138" t="s">
        <v>517</v>
      </c>
      <c r="C13" s="138" t="s">
        <v>450</v>
      </c>
      <c r="D13" s="138" t="s">
        <v>2113</v>
      </c>
      <c r="E13" s="138" t="s">
        <v>2200</v>
      </c>
      <c r="F13" s="138" t="s">
        <v>472</v>
      </c>
      <c r="G13" s="139">
        <v>10200502</v>
      </c>
      <c r="H13" s="138" t="s">
        <v>2202</v>
      </c>
      <c r="I13" s="140">
        <v>7.0000000000000001E-3</v>
      </c>
      <c r="J13" s="140">
        <v>2.8049999999999999E-2</v>
      </c>
      <c r="K13" s="140">
        <v>5.0000000000000001E-4</v>
      </c>
    </row>
    <row r="14" spans="1:11" ht="15.75" hidden="1" customHeight="1" x14ac:dyDescent="0.25">
      <c r="A14" s="138" t="s">
        <v>5</v>
      </c>
      <c r="B14" s="138" t="s">
        <v>517</v>
      </c>
      <c r="C14" s="138" t="s">
        <v>450</v>
      </c>
      <c r="D14" s="138" t="s">
        <v>2113</v>
      </c>
      <c r="E14" s="138" t="s">
        <v>2200</v>
      </c>
      <c r="F14" s="138" t="s">
        <v>472</v>
      </c>
      <c r="G14" s="139">
        <v>10200602</v>
      </c>
      <c r="H14" s="138" t="s">
        <v>2202</v>
      </c>
      <c r="I14" s="140">
        <v>1.96655</v>
      </c>
      <c r="J14" s="140">
        <v>1.1710499999999999</v>
      </c>
      <c r="K14" s="140">
        <v>0.1295</v>
      </c>
    </row>
    <row r="15" spans="1:11" ht="15.75" hidden="1" customHeight="1" x14ac:dyDescent="0.25">
      <c r="A15" s="138" t="s">
        <v>5</v>
      </c>
      <c r="B15" s="138" t="s">
        <v>517</v>
      </c>
      <c r="C15" s="138" t="s">
        <v>450</v>
      </c>
      <c r="D15" s="138" t="s">
        <v>2113</v>
      </c>
      <c r="E15" s="138" t="s">
        <v>2200</v>
      </c>
      <c r="F15" s="138" t="s">
        <v>473</v>
      </c>
      <c r="G15" s="139">
        <v>10200502</v>
      </c>
      <c r="H15" s="138" t="s">
        <v>2202</v>
      </c>
      <c r="I15" s="140">
        <v>3.2000000000000002E-3</v>
      </c>
      <c r="J15" s="140">
        <v>1.2749999999999999E-2</v>
      </c>
      <c r="K15" s="140">
        <v>2.0000000000000001E-4</v>
      </c>
    </row>
    <row r="16" spans="1:11" ht="15.75" hidden="1" customHeight="1" x14ac:dyDescent="0.25">
      <c r="A16" s="138" t="s">
        <v>5</v>
      </c>
      <c r="B16" s="138" t="s">
        <v>517</v>
      </c>
      <c r="C16" s="138" t="s">
        <v>450</v>
      </c>
      <c r="D16" s="138" t="s">
        <v>2113</v>
      </c>
      <c r="E16" s="138" t="s">
        <v>2200</v>
      </c>
      <c r="F16" s="138" t="s">
        <v>473</v>
      </c>
      <c r="G16" s="139">
        <v>10200602</v>
      </c>
      <c r="H16" s="138" t="s">
        <v>2202</v>
      </c>
      <c r="I16" s="140">
        <v>0.89354999999999996</v>
      </c>
      <c r="J16" s="140">
        <v>0.53280000000000005</v>
      </c>
      <c r="K16" s="140">
        <v>5.9200000000000003E-2</v>
      </c>
    </row>
    <row r="17" spans="1:11" ht="15.75" hidden="1" customHeight="1" x14ac:dyDescent="0.25">
      <c r="A17" s="138" t="s">
        <v>5</v>
      </c>
      <c r="B17" s="138" t="s">
        <v>517</v>
      </c>
      <c r="C17" s="138" t="s">
        <v>450</v>
      </c>
      <c r="D17" s="138" t="s">
        <v>2113</v>
      </c>
      <c r="E17" s="138" t="s">
        <v>2200</v>
      </c>
      <c r="F17" s="138" t="s">
        <v>2115</v>
      </c>
      <c r="G17" s="139">
        <v>10200603</v>
      </c>
      <c r="H17" s="138" t="s">
        <v>2203</v>
      </c>
      <c r="I17" s="140">
        <v>5.0000000000000004E-6</v>
      </c>
      <c r="J17" s="140">
        <v>5.0000000000000002E-5</v>
      </c>
      <c r="K17" s="141"/>
    </row>
    <row r="18" spans="1:11" ht="15.75" hidden="1" customHeight="1" x14ac:dyDescent="0.25">
      <c r="A18" s="138" t="s">
        <v>5</v>
      </c>
      <c r="B18" s="138" t="s">
        <v>517</v>
      </c>
      <c r="C18" s="138" t="s">
        <v>450</v>
      </c>
      <c r="D18" s="138" t="s">
        <v>2113</v>
      </c>
      <c r="E18" s="138" t="s">
        <v>2200</v>
      </c>
      <c r="F18" s="138" t="s">
        <v>2116</v>
      </c>
      <c r="G18" s="139">
        <v>10200603</v>
      </c>
      <c r="H18" s="138" t="s">
        <v>2203</v>
      </c>
      <c r="I18" s="140">
        <v>5.0000000000000004E-6</v>
      </c>
      <c r="J18" s="140">
        <v>5.0000000000000002E-5</v>
      </c>
      <c r="K18" s="141"/>
    </row>
    <row r="19" spans="1:11" ht="15.75" hidden="1" customHeight="1" x14ac:dyDescent="0.25">
      <c r="A19" s="138" t="s">
        <v>5</v>
      </c>
      <c r="B19" s="138" t="s">
        <v>517</v>
      </c>
      <c r="C19" s="138" t="s">
        <v>450</v>
      </c>
      <c r="D19" s="138" t="s">
        <v>2113</v>
      </c>
      <c r="E19" s="138" t="s">
        <v>2200</v>
      </c>
      <c r="F19" s="138" t="s">
        <v>2117</v>
      </c>
      <c r="G19" s="139">
        <v>10200603</v>
      </c>
      <c r="H19" s="138" t="s">
        <v>2203</v>
      </c>
      <c r="I19" s="140">
        <v>0.28910000000000002</v>
      </c>
      <c r="J19" s="140">
        <v>0.17150000000000001</v>
      </c>
      <c r="K19" s="140">
        <v>1.9599999999999999E-2</v>
      </c>
    </row>
    <row r="20" spans="1:11" ht="15.75" hidden="1" customHeight="1" x14ac:dyDescent="0.25">
      <c r="A20" s="138" t="s">
        <v>5</v>
      </c>
      <c r="B20" s="138" t="s">
        <v>517</v>
      </c>
      <c r="C20" s="138" t="s">
        <v>450</v>
      </c>
      <c r="D20" s="138" t="s">
        <v>2113</v>
      </c>
      <c r="E20" s="138" t="s">
        <v>2200</v>
      </c>
      <c r="F20" s="138" t="s">
        <v>2118</v>
      </c>
      <c r="G20" s="139">
        <v>10200603</v>
      </c>
      <c r="H20" s="138" t="s">
        <v>2203</v>
      </c>
      <c r="I20" s="140">
        <v>0.28910000000000002</v>
      </c>
      <c r="J20" s="140">
        <v>0.17150000000000001</v>
      </c>
      <c r="K20" s="140">
        <v>1.9599999999999999E-2</v>
      </c>
    </row>
    <row r="21" spans="1:11" ht="15.75" hidden="1" customHeight="1" x14ac:dyDescent="0.25">
      <c r="A21" s="138" t="s">
        <v>5</v>
      </c>
      <c r="B21" s="138" t="s">
        <v>517</v>
      </c>
      <c r="C21" s="138" t="s">
        <v>450</v>
      </c>
      <c r="D21" s="138" t="s">
        <v>2113</v>
      </c>
      <c r="E21" s="138" t="s">
        <v>2200</v>
      </c>
      <c r="F21" s="138" t="s">
        <v>2119</v>
      </c>
      <c r="G21" s="139">
        <v>10200603</v>
      </c>
      <c r="H21" s="138" t="s">
        <v>2203</v>
      </c>
      <c r="I21" s="140">
        <v>0.28910000000000002</v>
      </c>
      <c r="J21" s="140">
        <v>0.17150000000000001</v>
      </c>
      <c r="K21" s="140">
        <v>1.9599999999999999E-2</v>
      </c>
    </row>
    <row r="22" spans="1:11" ht="15.75" hidden="1" customHeight="1" x14ac:dyDescent="0.25">
      <c r="A22" s="138" t="s">
        <v>5</v>
      </c>
      <c r="B22" s="138" t="s">
        <v>517</v>
      </c>
      <c r="C22" s="138" t="s">
        <v>450</v>
      </c>
      <c r="D22" s="138" t="s">
        <v>2113</v>
      </c>
      <c r="E22" s="138" t="s">
        <v>2200</v>
      </c>
      <c r="F22" s="138" t="s">
        <v>2120</v>
      </c>
      <c r="G22" s="139">
        <v>10200603</v>
      </c>
      <c r="H22" s="138" t="s">
        <v>2203</v>
      </c>
      <c r="I22" s="140">
        <v>0.28910000000000002</v>
      </c>
      <c r="J22" s="140">
        <v>0.17150000000000001</v>
      </c>
      <c r="K22" s="140">
        <v>1.9599999999999999E-2</v>
      </c>
    </row>
    <row r="23" spans="1:11" ht="15.75" hidden="1" customHeight="1" x14ac:dyDescent="0.25">
      <c r="A23" s="138" t="s">
        <v>5</v>
      </c>
      <c r="B23" s="138" t="s">
        <v>517</v>
      </c>
      <c r="C23" s="138" t="s">
        <v>450</v>
      </c>
      <c r="D23" s="138" t="s">
        <v>2113</v>
      </c>
      <c r="E23" s="138" t="s">
        <v>2200</v>
      </c>
      <c r="F23" s="138" t="s">
        <v>2121</v>
      </c>
      <c r="G23" s="139">
        <v>10300603</v>
      </c>
      <c r="H23" s="138" t="s">
        <v>2201</v>
      </c>
      <c r="I23" s="140">
        <v>5.0999999999999997E-2</v>
      </c>
      <c r="J23" s="140">
        <v>3.0599999999999999E-2</v>
      </c>
      <c r="K23" s="140">
        <v>2.5500000000000002E-3</v>
      </c>
    </row>
    <row r="24" spans="1:11" ht="15.75" hidden="1" customHeight="1" x14ac:dyDescent="0.25">
      <c r="A24" s="138" t="s">
        <v>5</v>
      </c>
      <c r="B24" s="138" t="s">
        <v>517</v>
      </c>
      <c r="C24" s="138" t="s">
        <v>450</v>
      </c>
      <c r="D24" s="138" t="s">
        <v>2113</v>
      </c>
      <c r="E24" s="138" t="s">
        <v>2200</v>
      </c>
      <c r="F24" s="138" t="s">
        <v>2122</v>
      </c>
      <c r="G24" s="139">
        <v>10300603</v>
      </c>
      <c r="H24" s="138" t="s">
        <v>2201</v>
      </c>
      <c r="I24" s="140">
        <v>0.13109999999999999</v>
      </c>
      <c r="J24" s="140">
        <v>7.9350000000000004E-2</v>
      </c>
      <c r="K24" s="140">
        <v>1.035E-2</v>
      </c>
    </row>
    <row r="25" spans="1:11" ht="15.75" hidden="1" customHeight="1" x14ac:dyDescent="0.25">
      <c r="A25" s="138" t="s">
        <v>5</v>
      </c>
      <c r="B25" s="138" t="s">
        <v>517</v>
      </c>
      <c r="C25" s="138" t="s">
        <v>450</v>
      </c>
      <c r="D25" s="138" t="s">
        <v>2113</v>
      </c>
      <c r="E25" s="138" t="s">
        <v>2200</v>
      </c>
      <c r="F25" s="138" t="s">
        <v>2123</v>
      </c>
      <c r="G25" s="139">
        <v>10300603</v>
      </c>
      <c r="H25" s="138" t="s">
        <v>2201</v>
      </c>
      <c r="I25" s="140">
        <v>5.04E-2</v>
      </c>
      <c r="J25" s="140">
        <v>5.04E-2</v>
      </c>
      <c r="K25" s="140">
        <v>4.1999999999999997E-3</v>
      </c>
    </row>
    <row r="26" spans="1:11" ht="15.75" hidden="1" customHeight="1" x14ac:dyDescent="0.25">
      <c r="A26" s="138" t="s">
        <v>5</v>
      </c>
      <c r="B26" s="138" t="s">
        <v>517</v>
      </c>
      <c r="C26" s="138" t="s">
        <v>450</v>
      </c>
      <c r="D26" s="138" t="s">
        <v>2113</v>
      </c>
      <c r="E26" s="138" t="s">
        <v>2200</v>
      </c>
      <c r="F26" s="138" t="s">
        <v>474</v>
      </c>
      <c r="G26" s="139">
        <v>40600601</v>
      </c>
      <c r="H26" s="138" t="s">
        <v>2204</v>
      </c>
      <c r="I26" s="141"/>
      <c r="J26" s="141"/>
      <c r="K26" s="140">
        <v>1.0037499999999999</v>
      </c>
    </row>
    <row r="27" spans="1:11" ht="15.75" hidden="1" customHeight="1" x14ac:dyDescent="0.25">
      <c r="A27" s="138" t="s">
        <v>5</v>
      </c>
      <c r="B27" s="138" t="s">
        <v>517</v>
      </c>
      <c r="C27" s="138" t="s">
        <v>450</v>
      </c>
      <c r="D27" s="138" t="s">
        <v>2113</v>
      </c>
      <c r="E27" s="138" t="s">
        <v>2200</v>
      </c>
      <c r="F27" s="138" t="s">
        <v>475</v>
      </c>
      <c r="G27" s="139">
        <v>20300101</v>
      </c>
      <c r="H27" s="138" t="s">
        <v>2205</v>
      </c>
      <c r="I27" s="140">
        <v>0.18</v>
      </c>
      <c r="J27" s="140">
        <v>0.68400000000000005</v>
      </c>
      <c r="K27" s="140">
        <v>1.0800000000000001E-2</v>
      </c>
    </row>
    <row r="28" spans="1:11" ht="15.75" hidden="1" customHeight="1" x14ac:dyDescent="0.25">
      <c r="A28" s="138" t="s">
        <v>5</v>
      </c>
      <c r="B28" s="138" t="s">
        <v>517</v>
      </c>
      <c r="C28" s="138" t="s">
        <v>450</v>
      </c>
      <c r="D28" s="138" t="s">
        <v>2113</v>
      </c>
      <c r="E28" s="138" t="s">
        <v>2200</v>
      </c>
      <c r="F28" s="138" t="s">
        <v>476</v>
      </c>
      <c r="G28" s="139">
        <v>20300101</v>
      </c>
      <c r="H28" s="138" t="s">
        <v>2205</v>
      </c>
      <c r="I28" s="140">
        <v>0.11840000000000001</v>
      </c>
      <c r="J28" s="140">
        <v>0.44479999999999997</v>
      </c>
      <c r="K28" s="140">
        <v>1.2800000000000001E-2</v>
      </c>
    </row>
    <row r="29" spans="1:11" ht="15.75" hidden="1" customHeight="1" x14ac:dyDescent="0.25">
      <c r="A29" s="138" t="s">
        <v>5</v>
      </c>
      <c r="B29" s="138" t="s">
        <v>517</v>
      </c>
      <c r="C29" s="138" t="s">
        <v>450</v>
      </c>
      <c r="D29" s="138" t="s">
        <v>2113</v>
      </c>
      <c r="E29" s="138" t="s">
        <v>2200</v>
      </c>
      <c r="F29" s="138" t="s">
        <v>477</v>
      </c>
      <c r="G29" s="139">
        <v>20300101</v>
      </c>
      <c r="H29" s="138" t="s">
        <v>2205</v>
      </c>
      <c r="I29" s="140">
        <v>8.6400000000000005E-2</v>
      </c>
      <c r="J29" s="140">
        <v>0.32640000000000002</v>
      </c>
      <c r="K29" s="140">
        <v>6.4000000000000003E-3</v>
      </c>
    </row>
    <row r="30" spans="1:11" ht="15.75" hidden="1" customHeight="1" x14ac:dyDescent="0.25">
      <c r="A30" s="138" t="s">
        <v>5</v>
      </c>
      <c r="B30" s="138" t="s">
        <v>517</v>
      </c>
      <c r="C30" s="138" t="s">
        <v>450</v>
      </c>
      <c r="D30" s="138" t="s">
        <v>2113</v>
      </c>
      <c r="E30" s="138" t="s">
        <v>2200</v>
      </c>
      <c r="F30" s="138" t="s">
        <v>478</v>
      </c>
      <c r="G30" s="139">
        <v>20300101</v>
      </c>
      <c r="H30" s="138" t="s">
        <v>2205</v>
      </c>
      <c r="I30" s="140">
        <v>0.29120000000000001</v>
      </c>
      <c r="J30" s="140">
        <v>1.0975999999999999</v>
      </c>
      <c r="K30" s="140">
        <v>2.8799999999999999E-2</v>
      </c>
    </row>
    <row r="31" spans="1:11" ht="15.75" hidden="1" customHeight="1" x14ac:dyDescent="0.25">
      <c r="A31" s="138" t="s">
        <v>5</v>
      </c>
      <c r="B31" s="138" t="s">
        <v>517</v>
      </c>
      <c r="C31" s="138" t="s">
        <v>450</v>
      </c>
      <c r="D31" s="138" t="s">
        <v>2113</v>
      </c>
      <c r="E31" s="138" t="s">
        <v>2200</v>
      </c>
      <c r="F31" s="138" t="s">
        <v>479</v>
      </c>
      <c r="G31" s="139">
        <v>20300101</v>
      </c>
      <c r="H31" s="138" t="s">
        <v>2205</v>
      </c>
      <c r="I31" s="140">
        <v>7.3599999999999999E-2</v>
      </c>
      <c r="J31" s="140">
        <v>0.3392</v>
      </c>
      <c r="K31" s="140">
        <v>2.5600000000000001E-2</v>
      </c>
    </row>
    <row r="32" spans="1:11" ht="15.75" hidden="1" customHeight="1" x14ac:dyDescent="0.25">
      <c r="A32" s="138" t="s">
        <v>5</v>
      </c>
      <c r="B32" s="138" t="s">
        <v>517</v>
      </c>
      <c r="C32" s="138" t="s">
        <v>450</v>
      </c>
      <c r="D32" s="138" t="s">
        <v>2113</v>
      </c>
      <c r="E32" s="138" t="s">
        <v>2200</v>
      </c>
      <c r="F32" s="138" t="s">
        <v>480</v>
      </c>
      <c r="G32" s="139">
        <v>20300101</v>
      </c>
      <c r="H32" s="138" t="s">
        <v>2205</v>
      </c>
      <c r="I32" s="140">
        <v>0.13439999999999999</v>
      </c>
      <c r="J32" s="140">
        <v>0.50560000000000005</v>
      </c>
      <c r="K32" s="140">
        <v>1.2800000000000001E-2</v>
      </c>
    </row>
    <row r="33" spans="1:11" ht="15.75" hidden="1" customHeight="1" x14ac:dyDescent="0.25">
      <c r="A33" s="138" t="s">
        <v>5</v>
      </c>
      <c r="B33" s="138" t="s">
        <v>517</v>
      </c>
      <c r="C33" s="138" t="s">
        <v>450</v>
      </c>
      <c r="D33" s="138" t="s">
        <v>2113</v>
      </c>
      <c r="E33" s="138" t="s">
        <v>2200</v>
      </c>
      <c r="F33" s="138" t="s">
        <v>481</v>
      </c>
      <c r="G33" s="139">
        <v>20300101</v>
      </c>
      <c r="H33" s="138" t="s">
        <v>2205</v>
      </c>
      <c r="I33" s="140">
        <v>5.7599999999999998E-2</v>
      </c>
      <c r="J33" s="140">
        <v>0.21759999999999999</v>
      </c>
      <c r="K33" s="140">
        <v>6.4000000000000003E-3</v>
      </c>
    </row>
    <row r="34" spans="1:11" ht="15.75" hidden="1" customHeight="1" x14ac:dyDescent="0.25">
      <c r="A34" s="138" t="s">
        <v>5</v>
      </c>
      <c r="B34" s="138" t="s">
        <v>517</v>
      </c>
      <c r="C34" s="138" t="s">
        <v>450</v>
      </c>
      <c r="D34" s="138" t="s">
        <v>2113</v>
      </c>
      <c r="E34" s="138" t="s">
        <v>2200</v>
      </c>
      <c r="F34" s="138" t="s">
        <v>482</v>
      </c>
      <c r="G34" s="139">
        <v>20300101</v>
      </c>
      <c r="H34" s="138" t="s">
        <v>2205</v>
      </c>
      <c r="I34" s="140">
        <v>9.9199999999999997E-2</v>
      </c>
      <c r="J34" s="140">
        <v>0.37440000000000001</v>
      </c>
      <c r="K34" s="140">
        <v>9.5999999999999992E-3</v>
      </c>
    </row>
    <row r="35" spans="1:11" ht="15.75" hidden="1" customHeight="1" x14ac:dyDescent="0.25">
      <c r="A35" s="138" t="s">
        <v>5</v>
      </c>
      <c r="B35" s="138" t="s">
        <v>517</v>
      </c>
      <c r="C35" s="138" t="s">
        <v>450</v>
      </c>
      <c r="D35" s="138" t="s">
        <v>2113</v>
      </c>
      <c r="E35" s="138" t="s">
        <v>2200</v>
      </c>
      <c r="F35" s="138" t="s">
        <v>483</v>
      </c>
      <c r="G35" s="139">
        <v>20300101</v>
      </c>
      <c r="H35" s="138" t="s">
        <v>2205</v>
      </c>
      <c r="I35" s="140">
        <v>0.16639999999999999</v>
      </c>
      <c r="J35" s="140">
        <v>0.62080000000000002</v>
      </c>
      <c r="K35" s="140">
        <v>1.6E-2</v>
      </c>
    </row>
    <row r="36" spans="1:11" ht="15.75" hidden="1" customHeight="1" x14ac:dyDescent="0.25">
      <c r="A36" s="138" t="s">
        <v>5</v>
      </c>
      <c r="B36" s="138" t="s">
        <v>517</v>
      </c>
      <c r="C36" s="138" t="s">
        <v>450</v>
      </c>
      <c r="D36" s="138" t="s">
        <v>2113</v>
      </c>
      <c r="E36" s="138" t="s">
        <v>2200</v>
      </c>
      <c r="F36" s="138" t="s">
        <v>2124</v>
      </c>
      <c r="G36" s="139">
        <v>20300101</v>
      </c>
      <c r="H36" s="138" t="s">
        <v>2205</v>
      </c>
      <c r="I36" s="140">
        <v>0.36480000000000001</v>
      </c>
      <c r="J36" s="140">
        <v>1.3695999999999999</v>
      </c>
      <c r="K36" s="140">
        <v>3.5200000000000002E-2</v>
      </c>
    </row>
    <row r="37" spans="1:11" ht="15.75" hidden="1" customHeight="1" x14ac:dyDescent="0.25">
      <c r="A37" s="138" t="s">
        <v>5</v>
      </c>
      <c r="B37" s="138" t="s">
        <v>517</v>
      </c>
      <c r="C37" s="138" t="s">
        <v>450</v>
      </c>
      <c r="D37" s="138" t="s">
        <v>2113</v>
      </c>
      <c r="E37" s="138" t="s">
        <v>2200</v>
      </c>
      <c r="F37" s="138" t="s">
        <v>2125</v>
      </c>
      <c r="G37" s="139">
        <v>20300101</v>
      </c>
      <c r="H37" s="138" t="s">
        <v>2205</v>
      </c>
      <c r="I37" s="140">
        <v>5.9700000000000003E-2</v>
      </c>
      <c r="J37" s="140">
        <v>0.22470000000000001</v>
      </c>
      <c r="K37" s="140">
        <v>5.7000000000000002E-3</v>
      </c>
    </row>
    <row r="38" spans="1:11" ht="15.75" hidden="1" customHeight="1" x14ac:dyDescent="0.25">
      <c r="A38" s="138" t="s">
        <v>5</v>
      </c>
      <c r="B38" s="138" t="s">
        <v>517</v>
      </c>
      <c r="C38" s="138" t="s">
        <v>450</v>
      </c>
      <c r="D38" s="138" t="s">
        <v>2113</v>
      </c>
      <c r="E38" s="138" t="s">
        <v>2200</v>
      </c>
      <c r="F38" s="138" t="s">
        <v>2126</v>
      </c>
      <c r="G38" s="139">
        <v>20100102</v>
      </c>
      <c r="H38" s="138" t="s">
        <v>2206</v>
      </c>
      <c r="I38" s="140">
        <v>0.24</v>
      </c>
      <c r="J38" s="140">
        <v>0.90880000000000005</v>
      </c>
      <c r="K38" s="140">
        <v>2.24E-2</v>
      </c>
    </row>
    <row r="39" spans="1:11" ht="15.75" hidden="1" customHeight="1" x14ac:dyDescent="0.25">
      <c r="A39" s="138" t="s">
        <v>5</v>
      </c>
      <c r="B39" s="138" t="s">
        <v>517</v>
      </c>
      <c r="C39" s="138" t="s">
        <v>450</v>
      </c>
      <c r="D39" s="138" t="s">
        <v>2113</v>
      </c>
      <c r="E39" s="138" t="s">
        <v>2200</v>
      </c>
      <c r="F39" s="138" t="s">
        <v>2127</v>
      </c>
      <c r="G39" s="139">
        <v>20100102</v>
      </c>
      <c r="H39" s="138" t="s">
        <v>2206</v>
      </c>
      <c r="I39" s="140">
        <v>2.6700000000000002E-2</v>
      </c>
      <c r="J39" s="140">
        <v>0.1011</v>
      </c>
      <c r="K39" s="140">
        <v>2.7000000000000001E-3</v>
      </c>
    </row>
    <row r="40" spans="1:11" ht="15.75" hidden="1" customHeight="1" x14ac:dyDescent="0.25">
      <c r="A40" s="138" t="s">
        <v>15</v>
      </c>
      <c r="B40" s="138" t="s">
        <v>517</v>
      </c>
      <c r="C40" s="138" t="s">
        <v>452</v>
      </c>
      <c r="D40" s="138" t="s">
        <v>2128</v>
      </c>
      <c r="E40" s="138" t="s">
        <v>2200</v>
      </c>
      <c r="F40" s="138" t="s">
        <v>484</v>
      </c>
      <c r="G40" s="139">
        <v>10300503</v>
      </c>
      <c r="H40" s="138" t="s">
        <v>2201</v>
      </c>
      <c r="I40" s="140">
        <v>1.06288</v>
      </c>
      <c r="J40" s="140">
        <v>3.7300900000000001</v>
      </c>
      <c r="K40" s="140">
        <v>7.1889999999999996E-2</v>
      </c>
    </row>
    <row r="41" spans="1:11" ht="15.75" hidden="1" customHeight="1" x14ac:dyDescent="0.25">
      <c r="A41" s="138" t="s">
        <v>15</v>
      </c>
      <c r="B41" s="138" t="s">
        <v>517</v>
      </c>
      <c r="C41" s="138" t="s">
        <v>452</v>
      </c>
      <c r="D41" s="138" t="s">
        <v>2128</v>
      </c>
      <c r="E41" s="138" t="s">
        <v>2200</v>
      </c>
      <c r="F41" s="138" t="s">
        <v>485</v>
      </c>
      <c r="G41" s="139">
        <v>10300503</v>
      </c>
      <c r="H41" s="138" t="s">
        <v>2201</v>
      </c>
      <c r="I41" s="140">
        <v>2.2749999999999999E-2</v>
      </c>
      <c r="J41" s="140">
        <v>0.10556</v>
      </c>
      <c r="K41" s="140">
        <v>1.82E-3</v>
      </c>
    </row>
    <row r="42" spans="1:11" ht="15.75" hidden="1" customHeight="1" x14ac:dyDescent="0.25">
      <c r="A42" s="138" t="s">
        <v>15</v>
      </c>
      <c r="B42" s="138" t="s">
        <v>517</v>
      </c>
      <c r="C42" s="138" t="s">
        <v>452</v>
      </c>
      <c r="D42" s="138" t="s">
        <v>2128</v>
      </c>
      <c r="E42" s="138" t="s">
        <v>2200</v>
      </c>
      <c r="F42" s="138" t="s">
        <v>2129</v>
      </c>
      <c r="G42" s="139">
        <v>10300503</v>
      </c>
      <c r="H42" s="138" t="s">
        <v>2201</v>
      </c>
      <c r="I42" s="140">
        <v>2.555E-2</v>
      </c>
      <c r="J42" s="140">
        <v>8.5775000000000004E-2</v>
      </c>
      <c r="K42" s="140">
        <v>1.825E-3</v>
      </c>
    </row>
    <row r="43" spans="1:11" ht="15.75" hidden="1" customHeight="1" x14ac:dyDescent="0.25">
      <c r="A43" s="138" t="s">
        <v>15</v>
      </c>
      <c r="B43" s="138" t="s">
        <v>517</v>
      </c>
      <c r="C43" s="138" t="s">
        <v>452</v>
      </c>
      <c r="D43" s="138" t="s">
        <v>2128</v>
      </c>
      <c r="E43" s="138" t="s">
        <v>2200</v>
      </c>
      <c r="F43" s="138" t="s">
        <v>2169</v>
      </c>
      <c r="G43" s="139">
        <v>10300503</v>
      </c>
      <c r="H43" s="138" t="s">
        <v>2201</v>
      </c>
      <c r="I43" s="141"/>
      <c r="J43" s="141"/>
      <c r="K43" s="140">
        <v>1.825E-3</v>
      </c>
    </row>
    <row r="44" spans="1:11" ht="15.75" hidden="1" customHeight="1" x14ac:dyDescent="0.25">
      <c r="A44" s="138" t="s">
        <v>15</v>
      </c>
      <c r="B44" s="138" t="s">
        <v>517</v>
      </c>
      <c r="C44" s="138" t="s">
        <v>452</v>
      </c>
      <c r="D44" s="138" t="s">
        <v>2128</v>
      </c>
      <c r="E44" s="138" t="s">
        <v>2200</v>
      </c>
      <c r="F44" s="138" t="s">
        <v>2163</v>
      </c>
      <c r="G44" s="139">
        <v>10300503</v>
      </c>
      <c r="H44" s="138" t="s">
        <v>2201</v>
      </c>
      <c r="I44" s="141"/>
      <c r="J44" s="140">
        <v>6.2050000000000001E-2</v>
      </c>
      <c r="K44" s="141"/>
    </row>
    <row r="45" spans="1:11" ht="15.75" hidden="1" customHeight="1" x14ac:dyDescent="0.25">
      <c r="A45" s="138" t="s">
        <v>15</v>
      </c>
      <c r="B45" s="138" t="s">
        <v>517</v>
      </c>
      <c r="C45" s="138" t="s">
        <v>452</v>
      </c>
      <c r="D45" s="138" t="s">
        <v>2128</v>
      </c>
      <c r="E45" s="138" t="s">
        <v>2200</v>
      </c>
      <c r="F45" s="138" t="s">
        <v>486</v>
      </c>
      <c r="G45" s="139">
        <v>10300602</v>
      </c>
      <c r="H45" s="138" t="s">
        <v>2201</v>
      </c>
      <c r="I45" s="140">
        <v>1.99655</v>
      </c>
      <c r="J45" s="140">
        <v>2.0786750000000001</v>
      </c>
      <c r="K45" s="140">
        <v>0.13139999999999999</v>
      </c>
    </row>
    <row r="46" spans="1:11" ht="15.75" hidden="1" customHeight="1" x14ac:dyDescent="0.25">
      <c r="A46" s="138" t="s">
        <v>15</v>
      </c>
      <c r="B46" s="138" t="s">
        <v>517</v>
      </c>
      <c r="C46" s="138" t="s">
        <v>452</v>
      </c>
      <c r="D46" s="138" t="s">
        <v>2128</v>
      </c>
      <c r="E46" s="138" t="s">
        <v>2200</v>
      </c>
      <c r="F46" s="138" t="s">
        <v>487</v>
      </c>
      <c r="G46" s="139">
        <v>10300602</v>
      </c>
      <c r="H46" s="138" t="s">
        <v>2201</v>
      </c>
      <c r="I46" s="140">
        <v>1.99655</v>
      </c>
      <c r="J46" s="140">
        <v>2.0786750000000001</v>
      </c>
      <c r="K46" s="140">
        <v>0.13139999999999999</v>
      </c>
    </row>
    <row r="47" spans="1:11" ht="15.75" hidden="1" customHeight="1" x14ac:dyDescent="0.25">
      <c r="A47" s="138" t="s">
        <v>15</v>
      </c>
      <c r="B47" s="138" t="s">
        <v>517</v>
      </c>
      <c r="C47" s="138" t="s">
        <v>452</v>
      </c>
      <c r="D47" s="138" t="s">
        <v>2128</v>
      </c>
      <c r="E47" s="138" t="s">
        <v>2200</v>
      </c>
      <c r="F47" s="138" t="s">
        <v>488</v>
      </c>
      <c r="G47" s="139">
        <v>10300602</v>
      </c>
      <c r="H47" s="138" t="s">
        <v>2201</v>
      </c>
      <c r="I47" s="140">
        <v>1.99655</v>
      </c>
      <c r="J47" s="140">
        <v>2.0786750000000001</v>
      </c>
      <c r="K47" s="140">
        <v>0.13139999999999999</v>
      </c>
    </row>
    <row r="48" spans="1:11" ht="15.75" hidden="1" customHeight="1" x14ac:dyDescent="0.25">
      <c r="A48" s="138" t="s">
        <v>15</v>
      </c>
      <c r="B48" s="138" t="s">
        <v>517</v>
      </c>
      <c r="C48" s="138" t="s">
        <v>452</v>
      </c>
      <c r="D48" s="138" t="s">
        <v>2128</v>
      </c>
      <c r="E48" s="138" t="s">
        <v>2200</v>
      </c>
      <c r="F48" s="138" t="s">
        <v>489</v>
      </c>
      <c r="G48" s="139">
        <v>10300602</v>
      </c>
      <c r="H48" s="138" t="s">
        <v>2201</v>
      </c>
      <c r="I48" s="140">
        <v>0.98367499999999997</v>
      </c>
      <c r="J48" s="140">
        <v>0.93440000000000001</v>
      </c>
      <c r="K48" s="140">
        <v>6.3875000000000001E-2</v>
      </c>
    </row>
    <row r="49" spans="1:11" ht="15.75" hidden="1" customHeight="1" x14ac:dyDescent="0.25">
      <c r="A49" s="138" t="s">
        <v>15</v>
      </c>
      <c r="B49" s="138" t="s">
        <v>517</v>
      </c>
      <c r="C49" s="138" t="s">
        <v>452</v>
      </c>
      <c r="D49" s="138" t="s">
        <v>2128</v>
      </c>
      <c r="E49" s="138" t="s">
        <v>2200</v>
      </c>
      <c r="F49" s="138" t="s">
        <v>490</v>
      </c>
      <c r="G49" s="139">
        <v>10300602</v>
      </c>
      <c r="H49" s="138" t="s">
        <v>2201</v>
      </c>
      <c r="I49" s="140">
        <v>0.98367499999999997</v>
      </c>
      <c r="J49" s="140">
        <v>0.93440000000000001</v>
      </c>
      <c r="K49" s="140">
        <v>6.3875000000000001E-2</v>
      </c>
    </row>
    <row r="50" spans="1:11" ht="15.75" hidden="1" customHeight="1" x14ac:dyDescent="0.25">
      <c r="A50" s="138" t="s">
        <v>15</v>
      </c>
      <c r="B50" s="138" t="s">
        <v>517</v>
      </c>
      <c r="C50" s="138" t="s">
        <v>452</v>
      </c>
      <c r="D50" s="138" t="s">
        <v>2128</v>
      </c>
      <c r="E50" s="138" t="s">
        <v>2200</v>
      </c>
      <c r="F50" s="138" t="s">
        <v>491</v>
      </c>
      <c r="G50" s="139">
        <v>10300503</v>
      </c>
      <c r="H50" s="138" t="s">
        <v>2201</v>
      </c>
      <c r="I50" s="140">
        <v>0.12376</v>
      </c>
      <c r="J50" s="141"/>
      <c r="K50" s="140">
        <v>8.1899999999999994E-3</v>
      </c>
    </row>
    <row r="51" spans="1:11" ht="15.75" hidden="1" customHeight="1" x14ac:dyDescent="0.25">
      <c r="A51" s="138" t="s">
        <v>15</v>
      </c>
      <c r="B51" s="138" t="s">
        <v>517</v>
      </c>
      <c r="C51" s="138" t="s">
        <v>452</v>
      </c>
      <c r="D51" s="138" t="s">
        <v>2128</v>
      </c>
      <c r="E51" s="138" t="s">
        <v>2200</v>
      </c>
      <c r="F51" s="138" t="s">
        <v>491</v>
      </c>
      <c r="G51" s="139">
        <v>10300603</v>
      </c>
      <c r="H51" s="138" t="s">
        <v>2201</v>
      </c>
      <c r="I51" s="140">
        <v>2.7545700000000002</v>
      </c>
      <c r="J51" s="140">
        <v>2.44062</v>
      </c>
      <c r="K51" s="140">
        <v>0.18018000000000001</v>
      </c>
    </row>
    <row r="52" spans="1:11" ht="15.75" hidden="1" customHeight="1" x14ac:dyDescent="0.25">
      <c r="A52" s="138" t="s">
        <v>15</v>
      </c>
      <c r="B52" s="138" t="s">
        <v>517</v>
      </c>
      <c r="C52" s="138" t="s">
        <v>452</v>
      </c>
      <c r="D52" s="138" t="s">
        <v>2128</v>
      </c>
      <c r="E52" s="138" t="s">
        <v>2200</v>
      </c>
      <c r="F52" s="138" t="s">
        <v>492</v>
      </c>
      <c r="G52" s="139">
        <v>10300602</v>
      </c>
      <c r="H52" s="138" t="s">
        <v>2201</v>
      </c>
      <c r="I52" s="141"/>
      <c r="J52" s="141"/>
      <c r="K52" s="140">
        <v>6.0060000000000002E-2</v>
      </c>
    </row>
    <row r="53" spans="1:11" ht="15.75" hidden="1" customHeight="1" x14ac:dyDescent="0.25">
      <c r="A53" s="138" t="s">
        <v>15</v>
      </c>
      <c r="B53" s="138" t="s">
        <v>517</v>
      </c>
      <c r="C53" s="138" t="s">
        <v>452</v>
      </c>
      <c r="D53" s="138" t="s">
        <v>2128</v>
      </c>
      <c r="E53" s="138" t="s">
        <v>2200</v>
      </c>
      <c r="F53" s="138" t="s">
        <v>493</v>
      </c>
      <c r="G53" s="139">
        <v>10300602</v>
      </c>
      <c r="H53" s="138" t="s">
        <v>2201</v>
      </c>
      <c r="I53" s="140">
        <v>0.31755</v>
      </c>
      <c r="J53" s="140">
        <v>0.235425</v>
      </c>
      <c r="K53" s="140">
        <v>5.6575E-2</v>
      </c>
    </row>
    <row r="54" spans="1:11" ht="15.75" hidden="1" customHeight="1" x14ac:dyDescent="0.25">
      <c r="A54" s="138" t="s">
        <v>15</v>
      </c>
      <c r="B54" s="138" t="s">
        <v>517</v>
      </c>
      <c r="C54" s="138" t="s">
        <v>452</v>
      </c>
      <c r="D54" s="138" t="s">
        <v>2128</v>
      </c>
      <c r="E54" s="138" t="s">
        <v>2200</v>
      </c>
      <c r="F54" s="138" t="s">
        <v>2130</v>
      </c>
      <c r="G54" s="139">
        <v>10300603</v>
      </c>
      <c r="H54" s="138" t="s">
        <v>2201</v>
      </c>
      <c r="I54" s="140">
        <v>1.0055499999999999</v>
      </c>
      <c r="J54" s="140">
        <v>0.37128</v>
      </c>
      <c r="K54" s="140">
        <v>6.5519999999999995E-2</v>
      </c>
    </row>
    <row r="55" spans="1:11" ht="15.75" hidden="1" customHeight="1" x14ac:dyDescent="0.25">
      <c r="A55" s="138" t="s">
        <v>15</v>
      </c>
      <c r="B55" s="138" t="s">
        <v>517</v>
      </c>
      <c r="C55" s="138" t="s">
        <v>452</v>
      </c>
      <c r="D55" s="138" t="s">
        <v>2128</v>
      </c>
      <c r="E55" s="138" t="s">
        <v>2200</v>
      </c>
      <c r="F55" s="138" t="s">
        <v>2131</v>
      </c>
      <c r="G55" s="139">
        <v>10300603</v>
      </c>
      <c r="H55" s="138" t="s">
        <v>2201</v>
      </c>
      <c r="I55" s="140">
        <v>0.36036000000000001</v>
      </c>
      <c r="J55" s="140">
        <v>0.1547</v>
      </c>
      <c r="K55" s="140">
        <v>2.366E-2</v>
      </c>
    </row>
    <row r="56" spans="1:11" ht="15.75" hidden="1" customHeight="1" x14ac:dyDescent="0.25">
      <c r="A56" s="138" t="s">
        <v>15</v>
      </c>
      <c r="B56" s="138" t="s">
        <v>517</v>
      </c>
      <c r="C56" s="138" t="s">
        <v>452</v>
      </c>
      <c r="D56" s="138" t="s">
        <v>2128</v>
      </c>
      <c r="E56" s="138" t="s">
        <v>2200</v>
      </c>
      <c r="F56" s="138" t="s">
        <v>2132</v>
      </c>
      <c r="G56" s="139">
        <v>10300603</v>
      </c>
      <c r="H56" s="138" t="s">
        <v>2201</v>
      </c>
      <c r="I56" s="140">
        <v>1.02921</v>
      </c>
      <c r="J56" s="140">
        <v>0.39949000000000001</v>
      </c>
      <c r="K56" s="140">
        <v>6.7339999999999997E-2</v>
      </c>
    </row>
    <row r="57" spans="1:11" ht="15.75" hidden="1" customHeight="1" x14ac:dyDescent="0.25">
      <c r="A57" s="138" t="s">
        <v>15</v>
      </c>
      <c r="B57" s="138" t="s">
        <v>517</v>
      </c>
      <c r="C57" s="138" t="s">
        <v>452</v>
      </c>
      <c r="D57" s="138" t="s">
        <v>2128</v>
      </c>
      <c r="E57" s="138" t="s">
        <v>2200</v>
      </c>
      <c r="F57" s="138" t="s">
        <v>2133</v>
      </c>
      <c r="G57" s="139">
        <v>10300603</v>
      </c>
      <c r="H57" s="138" t="s">
        <v>2201</v>
      </c>
      <c r="I57" s="140">
        <v>0.42497000000000001</v>
      </c>
      <c r="J57" s="140">
        <v>0.19109999999999999</v>
      </c>
      <c r="K57" s="140">
        <v>2.8209999999999999E-2</v>
      </c>
    </row>
    <row r="58" spans="1:11" ht="15.75" hidden="1" customHeight="1" x14ac:dyDescent="0.25">
      <c r="A58" s="138" t="s">
        <v>15</v>
      </c>
      <c r="B58" s="138" t="s">
        <v>517</v>
      </c>
      <c r="C58" s="138" t="s">
        <v>452</v>
      </c>
      <c r="D58" s="138" t="s">
        <v>2128</v>
      </c>
      <c r="E58" s="138" t="s">
        <v>2200</v>
      </c>
      <c r="F58" s="138" t="s">
        <v>2134</v>
      </c>
      <c r="G58" s="139">
        <v>10300603</v>
      </c>
      <c r="H58" s="138" t="s">
        <v>2201</v>
      </c>
      <c r="I58" s="140">
        <v>9.6725000000000005E-2</v>
      </c>
      <c r="J58" s="140">
        <v>0.77744999999999997</v>
      </c>
      <c r="K58" s="140">
        <v>5.4749999999999998E-3</v>
      </c>
    </row>
    <row r="59" spans="1:11" ht="15.75" hidden="1" customHeight="1" x14ac:dyDescent="0.25">
      <c r="A59" s="138" t="s">
        <v>15</v>
      </c>
      <c r="B59" s="138" t="s">
        <v>517</v>
      </c>
      <c r="C59" s="138" t="s">
        <v>452</v>
      </c>
      <c r="D59" s="138" t="s">
        <v>2128</v>
      </c>
      <c r="E59" s="138" t="s">
        <v>2200</v>
      </c>
      <c r="F59" s="138" t="s">
        <v>494</v>
      </c>
      <c r="G59" s="139">
        <v>10300603</v>
      </c>
      <c r="H59" s="138" t="s">
        <v>2201</v>
      </c>
      <c r="I59" s="140">
        <v>0.13922999999999999</v>
      </c>
      <c r="J59" s="140">
        <v>0.25024999999999997</v>
      </c>
      <c r="K59" s="140">
        <v>9.1000000000000004E-3</v>
      </c>
    </row>
    <row r="60" spans="1:11" ht="15.75" hidden="1" customHeight="1" x14ac:dyDescent="0.25">
      <c r="A60" s="138" t="s">
        <v>15</v>
      </c>
      <c r="B60" s="138" t="s">
        <v>517</v>
      </c>
      <c r="C60" s="138" t="s">
        <v>452</v>
      </c>
      <c r="D60" s="138" t="s">
        <v>2128</v>
      </c>
      <c r="E60" s="138" t="s">
        <v>2200</v>
      </c>
      <c r="F60" s="138" t="s">
        <v>495</v>
      </c>
      <c r="G60" s="139">
        <v>10300603</v>
      </c>
      <c r="H60" s="138" t="s">
        <v>2201</v>
      </c>
      <c r="I60" s="140">
        <v>0.13922999999999999</v>
      </c>
      <c r="J60" s="140">
        <v>0.25024999999999997</v>
      </c>
      <c r="K60" s="140">
        <v>9.1000000000000004E-3</v>
      </c>
    </row>
    <row r="61" spans="1:11" ht="15.75" hidden="1" customHeight="1" x14ac:dyDescent="0.25">
      <c r="A61" s="138" t="s">
        <v>15</v>
      </c>
      <c r="B61" s="138" t="s">
        <v>517</v>
      </c>
      <c r="C61" s="138" t="s">
        <v>452</v>
      </c>
      <c r="D61" s="138" t="s">
        <v>2128</v>
      </c>
      <c r="E61" s="138" t="s">
        <v>2200</v>
      </c>
      <c r="F61" s="138" t="s">
        <v>496</v>
      </c>
      <c r="G61" s="139">
        <v>10300603</v>
      </c>
      <c r="H61" s="138" t="s">
        <v>2201</v>
      </c>
      <c r="I61" s="140">
        <v>0.14742</v>
      </c>
      <c r="J61" s="140">
        <v>0.17471999999999999</v>
      </c>
      <c r="K61" s="140">
        <v>1.001E-2</v>
      </c>
    </row>
    <row r="62" spans="1:11" ht="15.75" hidden="1" customHeight="1" x14ac:dyDescent="0.25">
      <c r="A62" s="138" t="s">
        <v>15</v>
      </c>
      <c r="B62" s="138" t="s">
        <v>517</v>
      </c>
      <c r="C62" s="138" t="s">
        <v>452</v>
      </c>
      <c r="D62" s="138" t="s">
        <v>2128</v>
      </c>
      <c r="E62" s="138" t="s">
        <v>2200</v>
      </c>
      <c r="F62" s="138" t="s">
        <v>2135</v>
      </c>
      <c r="G62" s="139">
        <v>10300603</v>
      </c>
      <c r="H62" s="138" t="s">
        <v>2201</v>
      </c>
      <c r="I62" s="140">
        <v>0.17380999999999999</v>
      </c>
      <c r="J62" s="140">
        <v>0.11284</v>
      </c>
      <c r="K62" s="141"/>
    </row>
    <row r="63" spans="1:11" ht="15.75" hidden="1" customHeight="1" x14ac:dyDescent="0.25">
      <c r="A63" s="138" t="s">
        <v>15</v>
      </c>
      <c r="B63" s="138" t="s">
        <v>517</v>
      </c>
      <c r="C63" s="138" t="s">
        <v>452</v>
      </c>
      <c r="D63" s="138" t="s">
        <v>2128</v>
      </c>
      <c r="E63" s="138" t="s">
        <v>2200</v>
      </c>
      <c r="F63" s="138" t="s">
        <v>2136</v>
      </c>
      <c r="G63" s="139">
        <v>10300603</v>
      </c>
      <c r="H63" s="138" t="s">
        <v>2201</v>
      </c>
      <c r="I63" s="140">
        <v>0.14742</v>
      </c>
      <c r="J63" s="140">
        <v>0.17471999999999999</v>
      </c>
      <c r="K63" s="140">
        <v>1.001E-2</v>
      </c>
    </row>
    <row r="64" spans="1:11" ht="15.75" hidden="1" customHeight="1" x14ac:dyDescent="0.25">
      <c r="A64" s="138" t="s">
        <v>15</v>
      </c>
      <c r="B64" s="138" t="s">
        <v>517</v>
      </c>
      <c r="C64" s="138" t="s">
        <v>452</v>
      </c>
      <c r="D64" s="138" t="s">
        <v>2128</v>
      </c>
      <c r="E64" s="138" t="s">
        <v>2200</v>
      </c>
      <c r="F64" s="138" t="s">
        <v>2137</v>
      </c>
      <c r="G64" s="139">
        <v>10300603</v>
      </c>
      <c r="H64" s="138" t="s">
        <v>2201</v>
      </c>
      <c r="I64" s="140">
        <v>0.14742</v>
      </c>
      <c r="J64" s="140">
        <v>0.10920000000000001</v>
      </c>
      <c r="K64" s="140">
        <v>1.001E-2</v>
      </c>
    </row>
    <row r="65" spans="1:11" ht="15.75" hidden="1" customHeight="1" x14ac:dyDescent="0.25">
      <c r="A65" s="138" t="s">
        <v>15</v>
      </c>
      <c r="B65" s="138" t="s">
        <v>517</v>
      </c>
      <c r="C65" s="138" t="s">
        <v>452</v>
      </c>
      <c r="D65" s="138" t="s">
        <v>2128</v>
      </c>
      <c r="E65" s="138" t="s">
        <v>2200</v>
      </c>
      <c r="F65" s="138" t="s">
        <v>2138</v>
      </c>
      <c r="G65" s="139">
        <v>10300603</v>
      </c>
      <c r="H65" s="138" t="s">
        <v>2201</v>
      </c>
      <c r="I65" s="140">
        <v>0.10920000000000001</v>
      </c>
      <c r="J65" s="140">
        <v>0.20657</v>
      </c>
      <c r="K65" s="140">
        <v>7.28E-3</v>
      </c>
    </row>
    <row r="66" spans="1:11" ht="15.75" hidden="1" customHeight="1" x14ac:dyDescent="0.25">
      <c r="A66" s="138" t="s">
        <v>15</v>
      </c>
      <c r="B66" s="138" t="s">
        <v>517</v>
      </c>
      <c r="C66" s="138" t="s">
        <v>452</v>
      </c>
      <c r="D66" s="138" t="s">
        <v>2128</v>
      </c>
      <c r="E66" s="138" t="s">
        <v>2200</v>
      </c>
      <c r="F66" s="138" t="s">
        <v>2139</v>
      </c>
      <c r="G66" s="139">
        <v>10301002</v>
      </c>
      <c r="H66" s="138" t="s">
        <v>2201</v>
      </c>
      <c r="I66" s="140">
        <v>8.9999999999999998E-4</v>
      </c>
      <c r="J66" s="141"/>
      <c r="K66" s="141"/>
    </row>
    <row r="67" spans="1:11" ht="15.75" hidden="1" customHeight="1" x14ac:dyDescent="0.25">
      <c r="A67" s="138" t="s">
        <v>15</v>
      </c>
      <c r="B67" s="138" t="s">
        <v>517</v>
      </c>
      <c r="C67" s="138" t="s">
        <v>452</v>
      </c>
      <c r="D67" s="138" t="s">
        <v>2128</v>
      </c>
      <c r="E67" s="138" t="s">
        <v>2200</v>
      </c>
      <c r="F67" s="138" t="s">
        <v>497</v>
      </c>
      <c r="G67" s="139">
        <v>40200101</v>
      </c>
      <c r="H67" s="138" t="s">
        <v>2207</v>
      </c>
      <c r="I67" s="141"/>
      <c r="J67" s="141"/>
      <c r="K67" s="140">
        <v>2.4115000000000001E-2</v>
      </c>
    </row>
    <row r="68" spans="1:11" ht="15.75" hidden="1" customHeight="1" x14ac:dyDescent="0.25">
      <c r="A68" s="138" t="s">
        <v>15</v>
      </c>
      <c r="B68" s="138" t="s">
        <v>517</v>
      </c>
      <c r="C68" s="138" t="s">
        <v>452</v>
      </c>
      <c r="D68" s="138" t="s">
        <v>2128</v>
      </c>
      <c r="E68" s="138" t="s">
        <v>2200</v>
      </c>
      <c r="F68" s="138" t="s">
        <v>498</v>
      </c>
      <c r="G68" s="139">
        <v>40200101</v>
      </c>
      <c r="H68" s="138" t="s">
        <v>2207</v>
      </c>
      <c r="I68" s="141"/>
      <c r="J68" s="141"/>
      <c r="K68" s="140">
        <v>0.10657999999999999</v>
      </c>
    </row>
    <row r="69" spans="1:11" ht="15.75" hidden="1" customHeight="1" x14ac:dyDescent="0.25">
      <c r="A69" s="138" t="s">
        <v>15</v>
      </c>
      <c r="B69" s="138" t="s">
        <v>517</v>
      </c>
      <c r="C69" s="138" t="s">
        <v>452</v>
      </c>
      <c r="D69" s="138" t="s">
        <v>2128</v>
      </c>
      <c r="E69" s="138" t="s">
        <v>2200</v>
      </c>
      <c r="F69" s="138" t="s">
        <v>499</v>
      </c>
      <c r="G69" s="139">
        <v>40600601</v>
      </c>
      <c r="H69" s="138" t="s">
        <v>2204</v>
      </c>
      <c r="I69" s="141"/>
      <c r="J69" s="141"/>
      <c r="K69" s="140">
        <v>0.41792499999999999</v>
      </c>
    </row>
    <row r="70" spans="1:11" ht="15.75" hidden="1" customHeight="1" x14ac:dyDescent="0.25">
      <c r="A70" s="138" t="s">
        <v>15</v>
      </c>
      <c r="B70" s="138" t="s">
        <v>517</v>
      </c>
      <c r="C70" s="138" t="s">
        <v>452</v>
      </c>
      <c r="D70" s="138" t="s">
        <v>2128</v>
      </c>
      <c r="E70" s="138" t="s">
        <v>2200</v>
      </c>
      <c r="F70" s="138" t="s">
        <v>500</v>
      </c>
      <c r="G70" s="139">
        <v>20300102</v>
      </c>
      <c r="H70" s="138" t="s">
        <v>2208</v>
      </c>
      <c r="I70" s="140">
        <v>1.7819999999999999E-2</v>
      </c>
      <c r="J70" s="140">
        <v>6.7019999999999996E-2</v>
      </c>
      <c r="K70" s="140">
        <v>5.94E-3</v>
      </c>
    </row>
    <row r="71" spans="1:11" ht="15.75" hidden="1" customHeight="1" x14ac:dyDescent="0.25">
      <c r="A71" s="138" t="s">
        <v>15</v>
      </c>
      <c r="B71" s="138" t="s">
        <v>517</v>
      </c>
      <c r="C71" s="138" t="s">
        <v>452</v>
      </c>
      <c r="D71" s="138" t="s">
        <v>2128</v>
      </c>
      <c r="E71" s="138" t="s">
        <v>2200</v>
      </c>
      <c r="F71" s="138" t="s">
        <v>501</v>
      </c>
      <c r="G71" s="139">
        <v>20300102</v>
      </c>
      <c r="H71" s="138" t="s">
        <v>2208</v>
      </c>
      <c r="I71" s="140">
        <v>6.1559999999999997E-2</v>
      </c>
      <c r="J71" s="140">
        <v>9.2700000000000005E-2</v>
      </c>
      <c r="K71" s="140">
        <v>5.94E-3</v>
      </c>
    </row>
    <row r="72" spans="1:11" ht="15.75" hidden="1" customHeight="1" x14ac:dyDescent="0.25">
      <c r="A72" s="138" t="s">
        <v>15</v>
      </c>
      <c r="B72" s="138" t="s">
        <v>517</v>
      </c>
      <c r="C72" s="138" t="s">
        <v>452</v>
      </c>
      <c r="D72" s="138" t="s">
        <v>2128</v>
      </c>
      <c r="E72" s="138" t="s">
        <v>2200</v>
      </c>
      <c r="F72" s="138" t="s">
        <v>502</v>
      </c>
      <c r="G72" s="139">
        <v>20300102</v>
      </c>
      <c r="H72" s="138" t="s">
        <v>2208</v>
      </c>
      <c r="I72" s="140">
        <v>3.4439999999999998E-2</v>
      </c>
      <c r="J72" s="140">
        <v>9.8820000000000005E-2</v>
      </c>
      <c r="K72" s="140">
        <v>3.3E-3</v>
      </c>
    </row>
    <row r="73" spans="1:11" ht="15.75" hidden="1" customHeight="1" x14ac:dyDescent="0.25">
      <c r="A73" s="138" t="s">
        <v>15</v>
      </c>
      <c r="B73" s="138" t="s">
        <v>517</v>
      </c>
      <c r="C73" s="138" t="s">
        <v>452</v>
      </c>
      <c r="D73" s="138" t="s">
        <v>2128</v>
      </c>
      <c r="E73" s="138" t="s">
        <v>2200</v>
      </c>
      <c r="F73" s="138" t="s">
        <v>503</v>
      </c>
      <c r="G73" s="139">
        <v>20300101</v>
      </c>
      <c r="H73" s="138" t="s">
        <v>2205</v>
      </c>
      <c r="I73" s="140">
        <v>2.928E-2</v>
      </c>
      <c r="J73" s="140">
        <v>4.9739999999999999E-2</v>
      </c>
      <c r="K73" s="140">
        <v>2.82E-3</v>
      </c>
    </row>
    <row r="74" spans="1:11" ht="15.75" hidden="1" customHeight="1" x14ac:dyDescent="0.25">
      <c r="A74" s="138" t="s">
        <v>15</v>
      </c>
      <c r="B74" s="138" t="s">
        <v>517</v>
      </c>
      <c r="C74" s="138" t="s">
        <v>452</v>
      </c>
      <c r="D74" s="138" t="s">
        <v>2128</v>
      </c>
      <c r="E74" s="138" t="s">
        <v>2200</v>
      </c>
      <c r="F74" s="138" t="s">
        <v>504</v>
      </c>
      <c r="G74" s="139">
        <v>20300101</v>
      </c>
      <c r="H74" s="138" t="s">
        <v>2205</v>
      </c>
      <c r="I74" s="140">
        <v>1.7819999999999999E-2</v>
      </c>
      <c r="J74" s="140">
        <v>6.7019999999999996E-2</v>
      </c>
      <c r="K74" s="140">
        <v>1.74E-3</v>
      </c>
    </row>
    <row r="75" spans="1:11" ht="15.75" hidden="1" customHeight="1" x14ac:dyDescent="0.25">
      <c r="A75" s="138" t="s">
        <v>15</v>
      </c>
      <c r="B75" s="138" t="s">
        <v>517</v>
      </c>
      <c r="C75" s="138" t="s">
        <v>452</v>
      </c>
      <c r="D75" s="138" t="s">
        <v>2128</v>
      </c>
      <c r="E75" s="138" t="s">
        <v>2200</v>
      </c>
      <c r="F75" s="138" t="s">
        <v>505</v>
      </c>
      <c r="G75" s="139">
        <v>20300101</v>
      </c>
      <c r="H75" s="138" t="s">
        <v>2205</v>
      </c>
      <c r="I75" s="140">
        <v>3.9E-2</v>
      </c>
      <c r="J75" s="140">
        <v>0.14688000000000001</v>
      </c>
      <c r="K75" s="140">
        <v>2.2200000000000002E-3</v>
      </c>
    </row>
    <row r="76" spans="1:11" ht="15.75" hidden="1" customHeight="1" x14ac:dyDescent="0.25">
      <c r="A76" s="138" t="s">
        <v>15</v>
      </c>
      <c r="B76" s="138" t="s">
        <v>517</v>
      </c>
      <c r="C76" s="138" t="s">
        <v>452</v>
      </c>
      <c r="D76" s="138" t="s">
        <v>2128</v>
      </c>
      <c r="E76" s="138" t="s">
        <v>2200</v>
      </c>
      <c r="F76" s="138" t="s">
        <v>506</v>
      </c>
      <c r="G76" s="139">
        <v>20300101</v>
      </c>
      <c r="H76" s="138" t="s">
        <v>2205</v>
      </c>
      <c r="I76" s="140">
        <v>2.5260000000000001E-2</v>
      </c>
      <c r="J76" s="140">
        <v>9.5039999999999999E-2</v>
      </c>
      <c r="K76" s="140">
        <v>2.4599999999999999E-3</v>
      </c>
    </row>
    <row r="77" spans="1:11" ht="15.75" hidden="1" customHeight="1" x14ac:dyDescent="0.25">
      <c r="A77" s="138" t="s">
        <v>15</v>
      </c>
      <c r="B77" s="138" t="s">
        <v>517</v>
      </c>
      <c r="C77" s="138" t="s">
        <v>452</v>
      </c>
      <c r="D77" s="138" t="s">
        <v>2128</v>
      </c>
      <c r="E77" s="138" t="s">
        <v>2200</v>
      </c>
      <c r="F77" s="138" t="s">
        <v>507</v>
      </c>
      <c r="G77" s="139">
        <v>20300101</v>
      </c>
      <c r="H77" s="138" t="s">
        <v>2205</v>
      </c>
      <c r="I77" s="140">
        <v>2.298E-2</v>
      </c>
      <c r="J77" s="140">
        <v>8.6400000000000005E-2</v>
      </c>
      <c r="K77" s="140">
        <v>2.2200000000000002E-3</v>
      </c>
    </row>
    <row r="78" spans="1:11" ht="15.75" hidden="1" customHeight="1" x14ac:dyDescent="0.25">
      <c r="A78" s="138" t="s">
        <v>15</v>
      </c>
      <c r="B78" s="138" t="s">
        <v>517</v>
      </c>
      <c r="C78" s="138" t="s">
        <v>452</v>
      </c>
      <c r="D78" s="138" t="s">
        <v>2128</v>
      </c>
      <c r="E78" s="138" t="s">
        <v>2200</v>
      </c>
      <c r="F78" s="138" t="s">
        <v>508</v>
      </c>
      <c r="G78" s="139">
        <v>20300101</v>
      </c>
      <c r="H78" s="138" t="s">
        <v>2205</v>
      </c>
      <c r="I78" s="140">
        <v>2.7539999999999999E-2</v>
      </c>
      <c r="J78" s="140">
        <v>0.10367999999999999</v>
      </c>
      <c r="K78" s="140">
        <v>2.64E-3</v>
      </c>
    </row>
    <row r="79" spans="1:11" ht="15.75" hidden="1" customHeight="1" x14ac:dyDescent="0.25">
      <c r="A79" s="138" t="s">
        <v>15</v>
      </c>
      <c r="B79" s="138" t="s">
        <v>517</v>
      </c>
      <c r="C79" s="138" t="s">
        <v>452</v>
      </c>
      <c r="D79" s="138" t="s">
        <v>2128</v>
      </c>
      <c r="E79" s="138" t="s">
        <v>2200</v>
      </c>
      <c r="F79" s="138" t="s">
        <v>509</v>
      </c>
      <c r="G79" s="139">
        <v>20300101</v>
      </c>
      <c r="H79" s="138" t="s">
        <v>2205</v>
      </c>
      <c r="I79" s="140">
        <v>3.4439999999999998E-2</v>
      </c>
      <c r="J79" s="140">
        <v>0.12959999999999999</v>
      </c>
      <c r="K79" s="140">
        <v>3.3E-3</v>
      </c>
    </row>
    <row r="80" spans="1:11" ht="15.75" hidden="1" customHeight="1" x14ac:dyDescent="0.25">
      <c r="A80" s="138" t="s">
        <v>15</v>
      </c>
      <c r="B80" s="138" t="s">
        <v>517</v>
      </c>
      <c r="C80" s="138" t="s">
        <v>452</v>
      </c>
      <c r="D80" s="138" t="s">
        <v>2128</v>
      </c>
      <c r="E80" s="138" t="s">
        <v>2200</v>
      </c>
      <c r="F80" s="138" t="s">
        <v>510</v>
      </c>
      <c r="G80" s="139">
        <v>20300101</v>
      </c>
      <c r="H80" s="138" t="s">
        <v>2205</v>
      </c>
      <c r="I80" s="140">
        <v>7.6319999999999999E-2</v>
      </c>
      <c r="J80" s="140">
        <v>0.28721999999999998</v>
      </c>
      <c r="K80" s="140">
        <v>7.3800000000000003E-3</v>
      </c>
    </row>
    <row r="81" spans="1:11" ht="15.75" hidden="1" customHeight="1" x14ac:dyDescent="0.25">
      <c r="A81" s="138" t="s">
        <v>15</v>
      </c>
      <c r="B81" s="138" t="s">
        <v>517</v>
      </c>
      <c r="C81" s="138" t="s">
        <v>452</v>
      </c>
      <c r="D81" s="138" t="s">
        <v>2128</v>
      </c>
      <c r="E81" s="138" t="s">
        <v>2200</v>
      </c>
      <c r="F81" s="138" t="s">
        <v>511</v>
      </c>
      <c r="G81" s="139">
        <v>20300101</v>
      </c>
      <c r="H81" s="138" t="s">
        <v>2205</v>
      </c>
      <c r="I81" s="140">
        <v>2.6280000000000001E-2</v>
      </c>
      <c r="J81" s="140">
        <v>9.8820000000000005E-2</v>
      </c>
      <c r="K81" s="140">
        <v>2.5200000000000001E-3</v>
      </c>
    </row>
    <row r="82" spans="1:11" ht="15.75" hidden="1" customHeight="1" x14ac:dyDescent="0.25">
      <c r="A82" s="138" t="s">
        <v>15</v>
      </c>
      <c r="B82" s="138" t="s">
        <v>517</v>
      </c>
      <c r="C82" s="138" t="s">
        <v>452</v>
      </c>
      <c r="D82" s="138" t="s">
        <v>2128</v>
      </c>
      <c r="E82" s="138" t="s">
        <v>2200</v>
      </c>
      <c r="F82" s="138" t="s">
        <v>512</v>
      </c>
      <c r="G82" s="139">
        <v>20300101</v>
      </c>
      <c r="H82" s="138" t="s">
        <v>2205</v>
      </c>
      <c r="I82" s="140">
        <v>0.20399999999999999</v>
      </c>
      <c r="J82" s="140">
        <v>0.76793999999999996</v>
      </c>
      <c r="K82" s="140">
        <v>1.968E-2</v>
      </c>
    </row>
    <row r="83" spans="1:11" ht="15.75" hidden="1" customHeight="1" x14ac:dyDescent="0.25">
      <c r="A83" s="138" t="s">
        <v>15</v>
      </c>
      <c r="B83" s="138" t="s">
        <v>517</v>
      </c>
      <c r="C83" s="138" t="s">
        <v>452</v>
      </c>
      <c r="D83" s="138" t="s">
        <v>2128</v>
      </c>
      <c r="E83" s="138" t="s">
        <v>2200</v>
      </c>
      <c r="F83" s="138" t="s">
        <v>513</v>
      </c>
      <c r="G83" s="139">
        <v>20300101</v>
      </c>
      <c r="H83" s="138" t="s">
        <v>2205</v>
      </c>
      <c r="I83" s="140">
        <v>0.36480000000000001</v>
      </c>
      <c r="J83" s="140">
        <v>1.3734</v>
      </c>
      <c r="K83" s="140">
        <v>3.5159999999999997E-2</v>
      </c>
    </row>
    <row r="84" spans="1:11" ht="15.75" hidden="1" customHeight="1" x14ac:dyDescent="0.25">
      <c r="A84" s="138" t="s">
        <v>15</v>
      </c>
      <c r="B84" s="138" t="s">
        <v>517</v>
      </c>
      <c r="C84" s="138" t="s">
        <v>452</v>
      </c>
      <c r="D84" s="138" t="s">
        <v>2128</v>
      </c>
      <c r="E84" s="138" t="s">
        <v>2200</v>
      </c>
      <c r="F84" s="138" t="s">
        <v>2140</v>
      </c>
      <c r="G84" s="139">
        <v>20300101</v>
      </c>
      <c r="H84" s="138" t="s">
        <v>2205</v>
      </c>
      <c r="I84" s="140">
        <v>5.364E-2</v>
      </c>
      <c r="J84" s="140">
        <v>0.20196</v>
      </c>
      <c r="K84" s="140">
        <v>5.1599999999999997E-3</v>
      </c>
    </row>
    <row r="85" spans="1:11" ht="15.75" hidden="1" customHeight="1" x14ac:dyDescent="0.25">
      <c r="A85" s="138" t="s">
        <v>15</v>
      </c>
      <c r="B85" s="138" t="s">
        <v>517</v>
      </c>
      <c r="C85" s="138" t="s">
        <v>452</v>
      </c>
      <c r="D85" s="138" t="s">
        <v>2128</v>
      </c>
      <c r="E85" s="138" t="s">
        <v>2200</v>
      </c>
      <c r="F85" s="138" t="s">
        <v>2141</v>
      </c>
      <c r="G85" s="139">
        <v>20300101</v>
      </c>
      <c r="H85" s="138" t="s">
        <v>2205</v>
      </c>
      <c r="I85" s="140">
        <v>0.43020000000000003</v>
      </c>
      <c r="J85" s="140">
        <v>1.4782200000000001</v>
      </c>
      <c r="K85" s="140">
        <v>4.1459999999999997E-2</v>
      </c>
    </row>
    <row r="86" spans="1:11" ht="15.75" hidden="1" customHeight="1" x14ac:dyDescent="0.25">
      <c r="A86" s="138" t="s">
        <v>15</v>
      </c>
      <c r="B86" s="138" t="s">
        <v>517</v>
      </c>
      <c r="C86" s="138" t="s">
        <v>452</v>
      </c>
      <c r="D86" s="138" t="s">
        <v>2128</v>
      </c>
      <c r="E86" s="138" t="s">
        <v>2200</v>
      </c>
      <c r="F86" s="138" t="s">
        <v>2142</v>
      </c>
      <c r="G86" s="139">
        <v>20300101</v>
      </c>
      <c r="H86" s="138" t="s">
        <v>2205</v>
      </c>
      <c r="I86" s="140">
        <v>6.2039999999999998E-2</v>
      </c>
      <c r="J86" s="140">
        <v>0.5736</v>
      </c>
      <c r="K86" s="140">
        <v>6.0000000000000001E-3</v>
      </c>
    </row>
    <row r="87" spans="1:11" ht="15.75" hidden="1" customHeight="1" x14ac:dyDescent="0.25">
      <c r="A87" s="138" t="s">
        <v>15</v>
      </c>
      <c r="B87" s="138" t="s">
        <v>517</v>
      </c>
      <c r="C87" s="138" t="s">
        <v>452</v>
      </c>
      <c r="D87" s="138" t="s">
        <v>2128</v>
      </c>
      <c r="E87" s="138" t="s">
        <v>2200</v>
      </c>
      <c r="F87" s="138" t="s">
        <v>2143</v>
      </c>
      <c r="G87" s="139">
        <v>20300101</v>
      </c>
      <c r="H87" s="138" t="s">
        <v>2205</v>
      </c>
      <c r="I87" s="140">
        <v>1.5180000000000001E-2</v>
      </c>
      <c r="J87" s="140">
        <v>5.7119999999999997E-2</v>
      </c>
      <c r="K87" s="141"/>
    </row>
    <row r="88" spans="1:11" ht="15.75" hidden="1" customHeight="1" x14ac:dyDescent="0.25">
      <c r="A88" s="138" t="s">
        <v>15</v>
      </c>
      <c r="B88" s="138" t="s">
        <v>517</v>
      </c>
      <c r="C88" s="138" t="s">
        <v>452</v>
      </c>
      <c r="D88" s="138" t="s">
        <v>2128</v>
      </c>
      <c r="E88" s="138" t="s">
        <v>2200</v>
      </c>
      <c r="F88" s="138" t="s">
        <v>514</v>
      </c>
      <c r="G88" s="139">
        <v>20300101</v>
      </c>
      <c r="H88" s="138" t="s">
        <v>2205</v>
      </c>
      <c r="I88" s="140">
        <v>2.298E-2</v>
      </c>
      <c r="J88" s="140">
        <v>8.652E-2</v>
      </c>
      <c r="K88" s="140">
        <v>2.2200000000000002E-3</v>
      </c>
    </row>
    <row r="89" spans="1:11" ht="15.75" hidden="1" customHeight="1" x14ac:dyDescent="0.25">
      <c r="A89" s="138" t="s">
        <v>15</v>
      </c>
      <c r="B89" s="138" t="s">
        <v>517</v>
      </c>
      <c r="C89" s="138" t="s">
        <v>452</v>
      </c>
      <c r="D89" s="138" t="s">
        <v>2128</v>
      </c>
      <c r="E89" s="138" t="s">
        <v>2200</v>
      </c>
      <c r="F89" s="138" t="s">
        <v>2144</v>
      </c>
      <c r="G89" s="139">
        <v>20300101</v>
      </c>
      <c r="H89" s="138" t="s">
        <v>2205</v>
      </c>
      <c r="I89" s="140">
        <v>7.6319999999999999E-2</v>
      </c>
      <c r="J89" s="140">
        <v>0.28733999999999998</v>
      </c>
      <c r="K89" s="140">
        <v>7.3800000000000003E-3</v>
      </c>
    </row>
    <row r="90" spans="1:11" ht="15.75" hidden="1" customHeight="1" x14ac:dyDescent="0.25">
      <c r="A90" s="138" t="s">
        <v>15</v>
      </c>
      <c r="B90" s="138" t="s">
        <v>517</v>
      </c>
      <c r="C90" s="138" t="s">
        <v>452</v>
      </c>
      <c r="D90" s="138" t="s">
        <v>2128</v>
      </c>
      <c r="E90" s="138" t="s">
        <v>2200</v>
      </c>
      <c r="F90" s="138" t="s">
        <v>2145</v>
      </c>
      <c r="G90" s="139">
        <v>20300101</v>
      </c>
      <c r="H90" s="138" t="s">
        <v>2205</v>
      </c>
      <c r="I90" s="140">
        <v>5.5440000000000003E-2</v>
      </c>
      <c r="J90" s="140">
        <v>0.20868</v>
      </c>
      <c r="K90" s="141"/>
    </row>
    <row r="91" spans="1:11" ht="15.75" hidden="1" customHeight="1" x14ac:dyDescent="0.25">
      <c r="A91" s="138" t="s">
        <v>15</v>
      </c>
      <c r="B91" s="138" t="s">
        <v>517</v>
      </c>
      <c r="C91" s="138" t="s">
        <v>452</v>
      </c>
      <c r="D91" s="138" t="s">
        <v>2128</v>
      </c>
      <c r="E91" s="138" t="s">
        <v>2200</v>
      </c>
      <c r="F91" s="138" t="s">
        <v>2164</v>
      </c>
      <c r="G91" s="139">
        <v>20300101</v>
      </c>
      <c r="H91" s="138" t="s">
        <v>2205</v>
      </c>
      <c r="I91" s="141"/>
      <c r="J91" s="140">
        <v>0.16830000000000001</v>
      </c>
      <c r="K91" s="140">
        <v>5.1180000000000003E-2</v>
      </c>
    </row>
    <row r="92" spans="1:11" ht="15.75" hidden="1" customHeight="1" x14ac:dyDescent="0.25">
      <c r="A92" s="138" t="s">
        <v>15</v>
      </c>
      <c r="B92" s="138" t="s">
        <v>517</v>
      </c>
      <c r="C92" s="138" t="s">
        <v>452</v>
      </c>
      <c r="D92" s="138" t="s">
        <v>2128</v>
      </c>
      <c r="E92" s="138" t="s">
        <v>2200</v>
      </c>
      <c r="F92" s="138" t="s">
        <v>2146</v>
      </c>
      <c r="G92" s="139">
        <v>20300101</v>
      </c>
      <c r="H92" s="138" t="s">
        <v>2205</v>
      </c>
      <c r="I92" s="140">
        <v>0.54359999999999997</v>
      </c>
      <c r="J92" s="140">
        <v>2.0465399999999998</v>
      </c>
      <c r="K92" s="141"/>
    </row>
    <row r="93" spans="1:11" ht="15.75" hidden="1" customHeight="1" x14ac:dyDescent="0.25">
      <c r="A93" s="138" t="s">
        <v>15</v>
      </c>
      <c r="B93" s="138" t="s">
        <v>517</v>
      </c>
      <c r="C93" s="138" t="s">
        <v>452</v>
      </c>
      <c r="D93" s="138" t="s">
        <v>2128</v>
      </c>
      <c r="E93" s="138" t="s">
        <v>2200</v>
      </c>
      <c r="F93" s="138" t="s">
        <v>2147</v>
      </c>
      <c r="G93" s="139">
        <v>20300101</v>
      </c>
      <c r="H93" s="138" t="s">
        <v>2205</v>
      </c>
      <c r="I93" s="140">
        <v>2.724E-2</v>
      </c>
      <c r="J93" s="140">
        <v>0.10266</v>
      </c>
      <c r="K93" s="140">
        <v>2.64E-3</v>
      </c>
    </row>
    <row r="94" spans="1:11" ht="15.75" hidden="1" customHeight="1" x14ac:dyDescent="0.25">
      <c r="A94" s="138" t="s">
        <v>15</v>
      </c>
      <c r="B94" s="138" t="s">
        <v>517</v>
      </c>
      <c r="C94" s="138" t="s">
        <v>452</v>
      </c>
      <c r="D94" s="138" t="s">
        <v>2128</v>
      </c>
      <c r="E94" s="138" t="s">
        <v>2200</v>
      </c>
      <c r="F94" s="138" t="s">
        <v>2148</v>
      </c>
      <c r="G94" s="139">
        <v>20300101</v>
      </c>
      <c r="H94" s="138" t="s">
        <v>2205</v>
      </c>
      <c r="I94" s="140">
        <v>4.5060000000000003E-2</v>
      </c>
      <c r="J94" s="140">
        <v>0.16961999999999999</v>
      </c>
      <c r="K94" s="140">
        <v>4.3200000000000001E-3</v>
      </c>
    </row>
    <row r="95" spans="1:11" ht="15.75" hidden="1" customHeight="1" x14ac:dyDescent="0.25">
      <c r="A95" s="138" t="s">
        <v>15</v>
      </c>
      <c r="B95" s="138" t="s">
        <v>517</v>
      </c>
      <c r="C95" s="138" t="s">
        <v>452</v>
      </c>
      <c r="D95" s="138" t="s">
        <v>2128</v>
      </c>
      <c r="E95" s="138" t="s">
        <v>2200</v>
      </c>
      <c r="F95" s="138" t="s">
        <v>2149</v>
      </c>
      <c r="G95" s="139">
        <v>20300101</v>
      </c>
      <c r="H95" s="138" t="s">
        <v>2205</v>
      </c>
      <c r="I95" s="140">
        <v>2.6939999999999999E-2</v>
      </c>
      <c r="J95" s="140">
        <v>0.10145999999999999</v>
      </c>
      <c r="K95" s="140">
        <v>2.5799999999999998E-3</v>
      </c>
    </row>
    <row r="96" spans="1:11" ht="15.75" hidden="1" customHeight="1" x14ac:dyDescent="0.25">
      <c r="A96" s="138" t="s">
        <v>15</v>
      </c>
      <c r="B96" s="138" t="s">
        <v>517</v>
      </c>
      <c r="C96" s="138" t="s">
        <v>452</v>
      </c>
      <c r="D96" s="138" t="s">
        <v>2170</v>
      </c>
      <c r="E96" s="138" t="s">
        <v>2189</v>
      </c>
      <c r="F96" s="138" t="s">
        <v>470</v>
      </c>
      <c r="G96" s="139">
        <v>2275001000</v>
      </c>
      <c r="H96" s="138" t="s">
        <v>2209</v>
      </c>
      <c r="I96" s="140">
        <v>147.66</v>
      </c>
      <c r="J96" s="140">
        <v>49.51</v>
      </c>
      <c r="K96" s="140">
        <v>40.08</v>
      </c>
    </row>
    <row r="97" spans="1:11" ht="15.75" hidden="1" customHeight="1" x14ac:dyDescent="0.25">
      <c r="A97" s="138" t="s">
        <v>15</v>
      </c>
      <c r="B97" s="138" t="s">
        <v>517</v>
      </c>
      <c r="C97" s="138" t="s">
        <v>452</v>
      </c>
      <c r="D97" s="138" t="s">
        <v>2170</v>
      </c>
      <c r="E97" s="138" t="s">
        <v>2189</v>
      </c>
      <c r="F97" s="138" t="s">
        <v>470</v>
      </c>
      <c r="G97" s="139">
        <v>2280002100</v>
      </c>
      <c r="H97" s="138" t="s">
        <v>2210</v>
      </c>
      <c r="I97" s="140">
        <v>1.05</v>
      </c>
      <c r="J97" s="140">
        <v>5.55</v>
      </c>
      <c r="K97" s="140">
        <v>0.31</v>
      </c>
    </row>
    <row r="98" spans="1:11" ht="15.75" hidden="1" customHeight="1" x14ac:dyDescent="0.25">
      <c r="A98" s="138" t="s">
        <v>15</v>
      </c>
      <c r="B98" s="138" t="s">
        <v>517</v>
      </c>
      <c r="C98" s="138" t="s">
        <v>452</v>
      </c>
      <c r="D98" s="138" t="s">
        <v>2170</v>
      </c>
      <c r="E98" s="138" t="s">
        <v>2189</v>
      </c>
      <c r="F98" s="138" t="s">
        <v>470</v>
      </c>
      <c r="G98" s="139">
        <v>2280003100</v>
      </c>
      <c r="H98" s="138" t="s">
        <v>2211</v>
      </c>
      <c r="I98" s="140">
        <v>46.261492537313437</v>
      </c>
      <c r="J98" s="140">
        <v>1.315820895522388</v>
      </c>
      <c r="K98" s="140">
        <v>10.526567164179104</v>
      </c>
    </row>
    <row r="99" spans="1:11" ht="15.75" hidden="1" customHeight="1" x14ac:dyDescent="0.25">
      <c r="A99" s="138" t="s">
        <v>15</v>
      </c>
      <c r="B99" s="138" t="s">
        <v>517</v>
      </c>
      <c r="C99" s="138" t="s">
        <v>452</v>
      </c>
      <c r="D99" s="138" t="s">
        <v>2170</v>
      </c>
      <c r="E99" s="138" t="s">
        <v>2195</v>
      </c>
      <c r="F99" s="138" t="s">
        <v>470</v>
      </c>
      <c r="G99" s="139">
        <v>30405101</v>
      </c>
      <c r="H99" s="138" t="s">
        <v>2212</v>
      </c>
      <c r="I99" s="140">
        <v>1.9059999999999999</v>
      </c>
      <c r="J99" s="140">
        <v>0.12</v>
      </c>
      <c r="K99" s="140">
        <v>4.0000000000000001E-3</v>
      </c>
    </row>
    <row r="100" spans="1:11" ht="15.75" hidden="1" customHeight="1" x14ac:dyDescent="0.25">
      <c r="A100" s="138" t="s">
        <v>15</v>
      </c>
      <c r="B100" s="138" t="s">
        <v>517</v>
      </c>
      <c r="C100" s="138" t="s">
        <v>452</v>
      </c>
      <c r="D100" s="138" t="s">
        <v>2170</v>
      </c>
      <c r="E100" s="138" t="s">
        <v>2195</v>
      </c>
      <c r="F100" s="138" t="s">
        <v>470</v>
      </c>
      <c r="G100" s="139">
        <v>2201000062</v>
      </c>
      <c r="H100" s="138" t="s">
        <v>2213</v>
      </c>
      <c r="I100" s="141"/>
      <c r="J100" s="141"/>
      <c r="K100" s="140">
        <v>5.0000000000000001E-3</v>
      </c>
    </row>
    <row r="101" spans="1:11" ht="15.75" hidden="1" customHeight="1" x14ac:dyDescent="0.25">
      <c r="A101" s="138" t="s">
        <v>15</v>
      </c>
      <c r="B101" s="138" t="s">
        <v>517</v>
      </c>
      <c r="C101" s="138" t="s">
        <v>452</v>
      </c>
      <c r="D101" s="138" t="s">
        <v>2170</v>
      </c>
      <c r="E101" s="138" t="s">
        <v>2195</v>
      </c>
      <c r="F101" s="138" t="s">
        <v>470</v>
      </c>
      <c r="G101" s="139">
        <v>2401002000</v>
      </c>
      <c r="H101" s="138" t="s">
        <v>2214</v>
      </c>
      <c r="I101" s="141"/>
      <c r="J101" s="141"/>
      <c r="K101" s="140">
        <v>2.6720000000000002</v>
      </c>
    </row>
    <row r="102" spans="1:11" ht="15.75" hidden="1" customHeight="1" x14ac:dyDescent="0.25">
      <c r="A102" s="138" t="s">
        <v>15</v>
      </c>
      <c r="B102" s="138" t="s">
        <v>517</v>
      </c>
      <c r="C102" s="138" t="s">
        <v>452</v>
      </c>
      <c r="D102" s="138" t="s">
        <v>2170</v>
      </c>
      <c r="E102" s="138" t="s">
        <v>2195</v>
      </c>
      <c r="F102" s="138" t="s">
        <v>470</v>
      </c>
      <c r="G102" s="139">
        <v>2401003000</v>
      </c>
      <c r="H102" s="138" t="s">
        <v>2215</v>
      </c>
      <c r="I102" s="141"/>
      <c r="J102" s="141"/>
      <c r="K102" s="140">
        <v>2.04</v>
      </c>
    </row>
    <row r="103" spans="1:11" ht="15.75" hidden="1" customHeight="1" x14ac:dyDescent="0.25">
      <c r="A103" s="138" t="s">
        <v>15</v>
      </c>
      <c r="B103" s="138" t="s">
        <v>517</v>
      </c>
      <c r="C103" s="138" t="s">
        <v>452</v>
      </c>
      <c r="D103" s="138" t="s">
        <v>2170</v>
      </c>
      <c r="E103" s="138" t="s">
        <v>2195</v>
      </c>
      <c r="F103" s="138" t="s">
        <v>470</v>
      </c>
      <c r="G103" s="139">
        <v>2415000000</v>
      </c>
      <c r="H103" s="138" t="s">
        <v>2216</v>
      </c>
      <c r="I103" s="141"/>
      <c r="J103" s="141"/>
      <c r="K103" s="140">
        <v>0.2</v>
      </c>
    </row>
    <row r="104" spans="1:11" ht="15.75" hidden="1" customHeight="1" x14ac:dyDescent="0.25">
      <c r="A104" s="138" t="s">
        <v>15</v>
      </c>
      <c r="B104" s="138" t="s">
        <v>517</v>
      </c>
      <c r="C104" s="138" t="s">
        <v>452</v>
      </c>
      <c r="D104" s="138" t="s">
        <v>2170</v>
      </c>
      <c r="E104" s="138" t="s">
        <v>2195</v>
      </c>
      <c r="F104" s="138" t="s">
        <v>470</v>
      </c>
      <c r="G104" s="139">
        <v>2460100000</v>
      </c>
      <c r="H104" s="138" t="s">
        <v>2217</v>
      </c>
      <c r="I104" s="141"/>
      <c r="J104" s="141"/>
      <c r="K104" s="140">
        <v>2.3839999999999999</v>
      </c>
    </row>
    <row r="105" spans="1:11" ht="15.75" hidden="1" customHeight="1" x14ac:dyDescent="0.25">
      <c r="A105" s="138" t="s">
        <v>15</v>
      </c>
      <c r="B105" s="138" t="s">
        <v>517</v>
      </c>
      <c r="C105" s="138" t="s">
        <v>452</v>
      </c>
      <c r="D105" s="138" t="s">
        <v>2170</v>
      </c>
      <c r="E105" s="138" t="s">
        <v>2195</v>
      </c>
      <c r="F105" s="138" t="s">
        <v>470</v>
      </c>
      <c r="G105" s="139">
        <v>2460200000</v>
      </c>
      <c r="H105" s="138" t="s">
        <v>2218</v>
      </c>
      <c r="I105" s="141"/>
      <c r="J105" s="141"/>
      <c r="K105" s="140">
        <v>0.8115</v>
      </c>
    </row>
    <row r="106" spans="1:11" ht="15.75" hidden="1" customHeight="1" x14ac:dyDescent="0.25">
      <c r="A106" s="138" t="s">
        <v>15</v>
      </c>
      <c r="B106" s="138" t="s">
        <v>517</v>
      </c>
      <c r="C106" s="138" t="s">
        <v>452</v>
      </c>
      <c r="D106" s="138" t="s">
        <v>2170</v>
      </c>
      <c r="E106" s="138" t="s">
        <v>2195</v>
      </c>
      <c r="F106" s="138" t="s">
        <v>470</v>
      </c>
      <c r="G106" s="139">
        <v>2460400000</v>
      </c>
      <c r="H106" s="138" t="s">
        <v>2219</v>
      </c>
      <c r="I106" s="141"/>
      <c r="J106" s="141"/>
      <c r="K106" s="140">
        <v>1.3975</v>
      </c>
    </row>
    <row r="107" spans="1:11" ht="15.75" hidden="1" customHeight="1" x14ac:dyDescent="0.25">
      <c r="A107" s="138" t="s">
        <v>15</v>
      </c>
      <c r="B107" s="138" t="s">
        <v>517</v>
      </c>
      <c r="C107" s="138" t="s">
        <v>452</v>
      </c>
      <c r="D107" s="138" t="s">
        <v>2170</v>
      </c>
      <c r="E107" s="138" t="s">
        <v>2195</v>
      </c>
      <c r="F107" s="138" t="s">
        <v>470</v>
      </c>
      <c r="G107" s="139">
        <v>2460600000</v>
      </c>
      <c r="H107" s="138" t="s">
        <v>2220</v>
      </c>
      <c r="I107" s="141"/>
      <c r="J107" s="141"/>
      <c r="K107" s="140">
        <v>0.74550000000000005</v>
      </c>
    </row>
    <row r="108" spans="1:11" ht="15.75" hidden="1" customHeight="1" x14ac:dyDescent="0.25">
      <c r="A108" s="138" t="s">
        <v>15</v>
      </c>
      <c r="B108" s="138" t="s">
        <v>517</v>
      </c>
      <c r="C108" s="138" t="s">
        <v>452</v>
      </c>
      <c r="D108" s="138" t="s">
        <v>2170</v>
      </c>
      <c r="E108" s="138" t="s">
        <v>2195</v>
      </c>
      <c r="F108" s="138" t="s">
        <v>470</v>
      </c>
      <c r="G108" s="139">
        <v>2460900000</v>
      </c>
      <c r="H108" s="138" t="s">
        <v>2221</v>
      </c>
      <c r="I108" s="141"/>
      <c r="J108" s="141"/>
      <c r="K108" s="140">
        <v>7.1999999999999995E-2</v>
      </c>
    </row>
    <row r="109" spans="1:11" ht="15.75" hidden="1" customHeight="1" x14ac:dyDescent="0.25">
      <c r="A109" s="138" t="s">
        <v>15</v>
      </c>
      <c r="B109" s="138" t="s">
        <v>517</v>
      </c>
      <c r="C109" s="138" t="s">
        <v>452</v>
      </c>
      <c r="D109" s="138" t="s">
        <v>2170</v>
      </c>
      <c r="E109" s="138" t="s">
        <v>2195</v>
      </c>
      <c r="F109" s="138" t="s">
        <v>470</v>
      </c>
      <c r="G109" s="139">
        <v>2461021000</v>
      </c>
      <c r="H109" s="138" t="s">
        <v>1381</v>
      </c>
      <c r="I109" s="140">
        <v>8.56</v>
      </c>
      <c r="J109" s="140">
        <v>2.57</v>
      </c>
      <c r="K109" s="140">
        <v>0.68</v>
      </c>
    </row>
    <row r="110" spans="1:11" ht="15.75" hidden="1" customHeight="1" x14ac:dyDescent="0.25">
      <c r="A110" s="138" t="s">
        <v>15</v>
      </c>
      <c r="B110" s="138" t="s">
        <v>517</v>
      </c>
      <c r="C110" s="138" t="s">
        <v>452</v>
      </c>
      <c r="D110" s="138" t="s">
        <v>2170</v>
      </c>
      <c r="E110" s="138" t="s">
        <v>2195</v>
      </c>
      <c r="F110" s="138" t="s">
        <v>470</v>
      </c>
      <c r="G110" s="139">
        <v>2501060201</v>
      </c>
      <c r="H110" s="138" t="s">
        <v>2222</v>
      </c>
      <c r="I110" s="141"/>
      <c r="J110" s="141"/>
      <c r="K110" s="140">
        <v>0.18</v>
      </c>
    </row>
    <row r="111" spans="1:11" ht="15.75" hidden="1" customHeight="1" x14ac:dyDescent="0.25">
      <c r="A111" s="138" t="s">
        <v>15</v>
      </c>
      <c r="B111" s="138" t="s">
        <v>517</v>
      </c>
      <c r="C111" s="138" t="s">
        <v>452</v>
      </c>
      <c r="D111" s="138" t="s">
        <v>2170</v>
      </c>
      <c r="E111" s="138" t="s">
        <v>2195</v>
      </c>
      <c r="F111" s="138" t="s">
        <v>470</v>
      </c>
      <c r="G111" s="139">
        <v>2610000000</v>
      </c>
      <c r="H111" s="138" t="s">
        <v>2223</v>
      </c>
      <c r="I111" s="140">
        <v>0.02</v>
      </c>
      <c r="J111" s="140">
        <v>1.7999999999999999E-2</v>
      </c>
      <c r="K111" s="140">
        <v>5.0000000000000001E-4</v>
      </c>
    </row>
    <row r="112" spans="1:11" ht="15.75" hidden="1" customHeight="1" x14ac:dyDescent="0.25">
      <c r="A112" s="138" t="s">
        <v>15</v>
      </c>
      <c r="B112" s="138" t="s">
        <v>517</v>
      </c>
      <c r="C112" s="138" t="s">
        <v>452</v>
      </c>
      <c r="D112" s="138" t="s">
        <v>2170</v>
      </c>
      <c r="E112" s="138" t="s">
        <v>2195</v>
      </c>
      <c r="F112" s="138" t="s">
        <v>470</v>
      </c>
      <c r="G112" s="139">
        <v>2620030000</v>
      </c>
      <c r="H112" s="138" t="s">
        <v>2224</v>
      </c>
      <c r="I112" s="141"/>
      <c r="J112" s="141"/>
      <c r="K112" s="140">
        <v>2.72</v>
      </c>
    </row>
    <row r="113" spans="1:11" ht="15.75" hidden="1" customHeight="1" x14ac:dyDescent="0.25">
      <c r="A113" s="138" t="s">
        <v>15</v>
      </c>
      <c r="B113" s="138" t="s">
        <v>517</v>
      </c>
      <c r="C113" s="138" t="s">
        <v>452</v>
      </c>
      <c r="D113" s="138" t="s">
        <v>2170</v>
      </c>
      <c r="E113" s="138" t="s">
        <v>2195</v>
      </c>
      <c r="F113" s="138" t="s">
        <v>470</v>
      </c>
      <c r="G113" s="139">
        <v>2670002000</v>
      </c>
      <c r="H113" s="138" t="s">
        <v>2225</v>
      </c>
      <c r="I113" s="140">
        <v>0.159</v>
      </c>
      <c r="J113" s="140">
        <v>9.1499999999999998E-2</v>
      </c>
      <c r="K113" s="140">
        <v>7.0000000000000001E-3</v>
      </c>
    </row>
    <row r="114" spans="1:11" ht="15.75" hidden="1" customHeight="1" x14ac:dyDescent="0.25">
      <c r="A114" s="138" t="s">
        <v>15</v>
      </c>
      <c r="B114" s="138" t="s">
        <v>517</v>
      </c>
      <c r="C114" s="138" t="s">
        <v>452</v>
      </c>
      <c r="D114" s="138" t="s">
        <v>2170</v>
      </c>
      <c r="E114" s="138" t="s">
        <v>2197</v>
      </c>
      <c r="F114" s="138" t="s">
        <v>470</v>
      </c>
      <c r="G114" s="139">
        <v>2260002000</v>
      </c>
      <c r="H114" s="138" t="s">
        <v>2226</v>
      </c>
      <c r="I114" s="140">
        <v>0.65</v>
      </c>
      <c r="J114" s="140">
        <v>1.0249999999999999</v>
      </c>
      <c r="K114" s="140">
        <v>0.13</v>
      </c>
    </row>
    <row r="115" spans="1:11" ht="15.75" hidden="1" customHeight="1" x14ac:dyDescent="0.25">
      <c r="A115" s="138" t="s">
        <v>15</v>
      </c>
      <c r="B115" s="138" t="s">
        <v>517</v>
      </c>
      <c r="C115" s="138" t="s">
        <v>452</v>
      </c>
      <c r="D115" s="138" t="s">
        <v>2170</v>
      </c>
      <c r="E115" s="138" t="s">
        <v>2197</v>
      </c>
      <c r="F115" s="138" t="s">
        <v>470</v>
      </c>
      <c r="G115" s="139">
        <v>2260003020</v>
      </c>
      <c r="H115" s="138" t="s">
        <v>2227</v>
      </c>
      <c r="I115" s="140">
        <v>8.2500000000000004E-2</v>
      </c>
      <c r="J115" s="140">
        <v>0.34100000000000003</v>
      </c>
      <c r="K115" s="140">
        <v>2.1999999999999999E-2</v>
      </c>
    </row>
    <row r="116" spans="1:11" ht="15.75" hidden="1" customHeight="1" x14ac:dyDescent="0.25">
      <c r="A116" s="138" t="s">
        <v>15</v>
      </c>
      <c r="B116" s="138" t="s">
        <v>517</v>
      </c>
      <c r="C116" s="138" t="s">
        <v>452</v>
      </c>
      <c r="D116" s="138" t="s">
        <v>2170</v>
      </c>
      <c r="E116" s="138" t="s">
        <v>2197</v>
      </c>
      <c r="F116" s="138" t="s">
        <v>470</v>
      </c>
      <c r="G116" s="139">
        <v>2270002051</v>
      </c>
      <c r="H116" s="138" t="s">
        <v>2228</v>
      </c>
      <c r="I116" s="140">
        <v>0.46</v>
      </c>
      <c r="J116" s="140">
        <v>1.075</v>
      </c>
      <c r="K116" s="140">
        <v>0.09</v>
      </c>
    </row>
    <row r="117" spans="1:11" ht="15.75" hidden="1" customHeight="1" x14ac:dyDescent="0.25">
      <c r="A117" s="138" t="s">
        <v>15</v>
      </c>
      <c r="B117" s="138" t="s">
        <v>517</v>
      </c>
      <c r="C117" s="138" t="s">
        <v>452</v>
      </c>
      <c r="D117" s="138" t="s">
        <v>2170</v>
      </c>
      <c r="E117" s="138" t="s">
        <v>2197</v>
      </c>
      <c r="F117" s="138" t="s">
        <v>470</v>
      </c>
      <c r="G117" s="139">
        <v>2270002051</v>
      </c>
      <c r="H117" s="138" t="s">
        <v>2229</v>
      </c>
      <c r="I117" s="140">
        <v>0.13969000000000001</v>
      </c>
      <c r="J117" s="140">
        <v>0.42255500000000001</v>
      </c>
      <c r="K117" s="140">
        <v>3.7715000000000005E-2</v>
      </c>
    </row>
    <row r="118" spans="1:11" ht="15.75" hidden="1" customHeight="1" x14ac:dyDescent="0.25">
      <c r="A118" s="138" t="s">
        <v>15</v>
      </c>
      <c r="B118" s="138" t="s">
        <v>517</v>
      </c>
      <c r="C118" s="138" t="s">
        <v>452</v>
      </c>
      <c r="D118" s="138" t="s">
        <v>2170</v>
      </c>
      <c r="E118" s="138" t="s">
        <v>2197</v>
      </c>
      <c r="F118" s="138" t="s">
        <v>470</v>
      </c>
      <c r="G118" s="139">
        <v>2270002066</v>
      </c>
      <c r="H118" s="138" t="s">
        <v>2230</v>
      </c>
      <c r="I118" s="140">
        <v>0.12</v>
      </c>
      <c r="J118" s="140">
        <v>0.36299999999999999</v>
      </c>
      <c r="K118" s="140">
        <v>3.2399999999999998E-2</v>
      </c>
    </row>
    <row r="119" spans="1:11" ht="15.75" hidden="1" customHeight="1" x14ac:dyDescent="0.25">
      <c r="A119" s="138" t="s">
        <v>15</v>
      </c>
      <c r="B119" s="138" t="s">
        <v>517</v>
      </c>
      <c r="C119" s="138" t="s">
        <v>452</v>
      </c>
      <c r="D119" s="138" t="s">
        <v>2170</v>
      </c>
      <c r="E119" s="138" t="s">
        <v>2197</v>
      </c>
      <c r="F119" s="138" t="s">
        <v>470</v>
      </c>
      <c r="G119" s="139">
        <v>2270003010</v>
      </c>
      <c r="H119" s="138" t="s">
        <v>2231</v>
      </c>
      <c r="I119" s="140">
        <v>3.0000000000000001E-3</v>
      </c>
      <c r="J119" s="140">
        <v>0.02</v>
      </c>
      <c r="K119" s="140">
        <v>1E-3</v>
      </c>
    </row>
    <row r="120" spans="1:11" ht="15.75" hidden="1" customHeight="1" x14ac:dyDescent="0.25">
      <c r="A120" s="138" t="s">
        <v>15</v>
      </c>
      <c r="B120" s="138" t="s">
        <v>517</v>
      </c>
      <c r="C120" s="138" t="s">
        <v>452</v>
      </c>
      <c r="D120" s="138" t="s">
        <v>2170</v>
      </c>
      <c r="E120" s="138" t="s">
        <v>2197</v>
      </c>
      <c r="F120" s="138" t="s">
        <v>470</v>
      </c>
      <c r="G120" s="139">
        <v>2270003022</v>
      </c>
      <c r="H120" s="138" t="s">
        <v>2232</v>
      </c>
      <c r="I120" s="140">
        <v>1.36677</v>
      </c>
      <c r="J120" s="140">
        <v>0.14254499999999998</v>
      </c>
      <c r="K120" s="140">
        <v>9.4015000000000001E-2</v>
      </c>
    </row>
    <row r="121" spans="1:11" ht="15.75" hidden="1" customHeight="1" x14ac:dyDescent="0.25">
      <c r="A121" s="138" t="s">
        <v>15</v>
      </c>
      <c r="B121" s="138" t="s">
        <v>517</v>
      </c>
      <c r="C121" s="138" t="s">
        <v>452</v>
      </c>
      <c r="D121" s="138" t="s">
        <v>2170</v>
      </c>
      <c r="E121" s="138" t="s">
        <v>2197</v>
      </c>
      <c r="F121" s="138" t="s">
        <v>470</v>
      </c>
      <c r="G121" s="139">
        <v>2270004011</v>
      </c>
      <c r="H121" s="138" t="s">
        <v>2233</v>
      </c>
      <c r="I121" s="140">
        <v>0.159</v>
      </c>
      <c r="J121" s="140">
        <v>0.32700000000000001</v>
      </c>
      <c r="K121" s="140">
        <v>3.2500000000000001E-2</v>
      </c>
    </row>
    <row r="122" spans="1:11" ht="15.75" hidden="1" customHeight="1" x14ac:dyDescent="0.25">
      <c r="A122" s="138" t="s">
        <v>15</v>
      </c>
      <c r="B122" s="138" t="s">
        <v>517</v>
      </c>
      <c r="C122" s="138" t="s">
        <v>452</v>
      </c>
      <c r="D122" s="138" t="s">
        <v>2170</v>
      </c>
      <c r="E122" s="138" t="s">
        <v>2197</v>
      </c>
      <c r="F122" s="138" t="s">
        <v>470</v>
      </c>
      <c r="G122" s="139">
        <v>2270004022</v>
      </c>
      <c r="H122" s="138" t="s">
        <v>2234</v>
      </c>
      <c r="I122" s="140">
        <v>1.5E-3</v>
      </c>
      <c r="J122" s="140">
        <v>1.5E-3</v>
      </c>
      <c r="K122" s="141"/>
    </row>
    <row r="123" spans="1:11" ht="15.75" hidden="1" customHeight="1" x14ac:dyDescent="0.25">
      <c r="A123" s="138" t="s">
        <v>15</v>
      </c>
      <c r="B123" s="138" t="s">
        <v>517</v>
      </c>
      <c r="C123" s="138" t="s">
        <v>452</v>
      </c>
      <c r="D123" s="138" t="s">
        <v>2170</v>
      </c>
      <c r="E123" s="138" t="s">
        <v>2197</v>
      </c>
      <c r="F123" s="138" t="s">
        <v>470</v>
      </c>
      <c r="G123" s="139">
        <v>2270004046</v>
      </c>
      <c r="H123" s="138" t="s">
        <v>2233</v>
      </c>
      <c r="I123" s="140">
        <v>5.3999999999999999E-2</v>
      </c>
      <c r="J123" s="140">
        <v>0.1115</v>
      </c>
      <c r="K123" s="140">
        <v>1.0999999999999999E-2</v>
      </c>
    </row>
    <row r="124" spans="1:11" ht="15.75" hidden="1" customHeight="1" x14ac:dyDescent="0.25">
      <c r="A124" s="138" t="s">
        <v>15</v>
      </c>
      <c r="B124" s="138" t="s">
        <v>517</v>
      </c>
      <c r="C124" s="138" t="s">
        <v>452</v>
      </c>
      <c r="D124" s="138" t="s">
        <v>2170</v>
      </c>
      <c r="E124" s="138" t="s">
        <v>2197</v>
      </c>
      <c r="F124" s="138" t="s">
        <v>470</v>
      </c>
      <c r="G124" s="139">
        <v>2270004056</v>
      </c>
      <c r="H124" s="138" t="s">
        <v>2235</v>
      </c>
      <c r="I124" s="140">
        <v>4.4999999999999997E-3</v>
      </c>
      <c r="J124" s="140">
        <v>4.4999999999999997E-3</v>
      </c>
      <c r="K124" s="140">
        <v>5.0000000000000001E-4</v>
      </c>
    </row>
    <row r="125" spans="1:11" ht="15.75" hidden="1" customHeight="1" x14ac:dyDescent="0.25">
      <c r="A125" s="138" t="s">
        <v>15</v>
      </c>
      <c r="B125" s="138" t="s">
        <v>517</v>
      </c>
      <c r="C125" s="138" t="s">
        <v>452</v>
      </c>
      <c r="D125" s="138" t="s">
        <v>2170</v>
      </c>
      <c r="E125" s="138" t="s">
        <v>2236</v>
      </c>
      <c r="F125" s="138" t="s">
        <v>470</v>
      </c>
      <c r="G125" s="139">
        <v>2201001113</v>
      </c>
      <c r="H125" s="138" t="s">
        <v>2237</v>
      </c>
      <c r="I125" s="140">
        <v>38.1175</v>
      </c>
      <c r="J125" s="140">
        <v>3.4634999999999998</v>
      </c>
      <c r="K125" s="140">
        <v>3.7675000000000001</v>
      </c>
    </row>
    <row r="126" spans="1:11" ht="15.75" hidden="1" customHeight="1" x14ac:dyDescent="0.25">
      <c r="A126" s="138" t="s">
        <v>15</v>
      </c>
      <c r="B126" s="138" t="s">
        <v>517</v>
      </c>
      <c r="C126" s="138" t="s">
        <v>452</v>
      </c>
      <c r="D126" s="138" t="s">
        <v>2170</v>
      </c>
      <c r="E126" s="138" t="s">
        <v>2236</v>
      </c>
      <c r="F126" s="138" t="s">
        <v>470</v>
      </c>
      <c r="G126" s="139">
        <v>2201020000</v>
      </c>
      <c r="H126" s="138" t="s">
        <v>2229</v>
      </c>
      <c r="I126" s="140">
        <v>36.6755</v>
      </c>
      <c r="J126" s="140">
        <v>3.8955000000000002</v>
      </c>
      <c r="K126" s="140">
        <v>3.1625000000000001</v>
      </c>
    </row>
    <row r="127" spans="1:11" ht="15.75" hidden="1" customHeight="1" x14ac:dyDescent="0.25">
      <c r="A127" s="138" t="s">
        <v>15</v>
      </c>
      <c r="B127" s="138" t="s">
        <v>517</v>
      </c>
      <c r="C127" s="138" t="s">
        <v>452</v>
      </c>
      <c r="D127" s="138" t="s">
        <v>2170</v>
      </c>
      <c r="E127" s="138" t="s">
        <v>2236</v>
      </c>
      <c r="F127" s="138" t="s">
        <v>470</v>
      </c>
      <c r="G127" s="139">
        <v>2201070000</v>
      </c>
      <c r="H127" s="138" t="s">
        <v>2238</v>
      </c>
      <c r="I127" s="140">
        <v>8.1615000000000002</v>
      </c>
      <c r="J127" s="140">
        <v>0.64049999999999996</v>
      </c>
      <c r="K127" s="140">
        <v>0.40100000000000002</v>
      </c>
    </row>
    <row r="128" spans="1:11" ht="15.75" hidden="1" customHeight="1" x14ac:dyDescent="0.25">
      <c r="A128" s="138" t="s">
        <v>15</v>
      </c>
      <c r="B128" s="138" t="s">
        <v>517</v>
      </c>
      <c r="C128" s="138" t="s">
        <v>452</v>
      </c>
      <c r="D128" s="138" t="s">
        <v>2170</v>
      </c>
      <c r="E128" s="138" t="s">
        <v>2236</v>
      </c>
      <c r="F128" s="138" t="s">
        <v>470</v>
      </c>
      <c r="G128" s="139">
        <v>2230060000</v>
      </c>
      <c r="H128" s="138" t="s">
        <v>2232</v>
      </c>
      <c r="I128" s="140">
        <v>1.129</v>
      </c>
      <c r="J128" s="140">
        <v>0.11799999999999999</v>
      </c>
      <c r="K128" s="140">
        <v>7.7499999999999999E-2</v>
      </c>
    </row>
    <row r="129" spans="1:11" ht="15.75" hidden="1" customHeight="1" x14ac:dyDescent="0.25">
      <c r="A129" s="138" t="s">
        <v>15</v>
      </c>
      <c r="B129" s="138" t="s">
        <v>517</v>
      </c>
      <c r="C129" s="138" t="s">
        <v>452</v>
      </c>
      <c r="D129" s="138" t="s">
        <v>2170</v>
      </c>
      <c r="E129" s="138" t="s">
        <v>2236</v>
      </c>
      <c r="F129" s="138" t="s">
        <v>470</v>
      </c>
      <c r="G129" s="139">
        <v>2230070000</v>
      </c>
      <c r="H129" s="138" t="s">
        <v>2230</v>
      </c>
      <c r="I129" s="140">
        <v>7.6499999999999999E-2</v>
      </c>
      <c r="J129" s="140">
        <v>0.23350000000000001</v>
      </c>
      <c r="K129" s="140">
        <v>2.1000000000000001E-2</v>
      </c>
    </row>
    <row r="130" spans="1:11" ht="15.75" hidden="1" customHeight="1" x14ac:dyDescent="0.25">
      <c r="A130" s="138" t="s">
        <v>15</v>
      </c>
      <c r="B130" s="138" t="s">
        <v>517</v>
      </c>
      <c r="C130" s="138" t="s">
        <v>2150</v>
      </c>
      <c r="D130" s="138" t="s">
        <v>968</v>
      </c>
      <c r="E130" s="138" t="s">
        <v>2200</v>
      </c>
      <c r="F130" s="138" t="s">
        <v>969</v>
      </c>
      <c r="G130" s="139">
        <v>10300502</v>
      </c>
      <c r="H130" s="138" t="s">
        <v>2201</v>
      </c>
      <c r="I130" s="140">
        <v>7.28E-3</v>
      </c>
      <c r="J130" s="140">
        <v>3.0030000000000001E-2</v>
      </c>
      <c r="K130" s="141"/>
    </row>
    <row r="131" spans="1:11" ht="15.75" hidden="1" customHeight="1" x14ac:dyDescent="0.25">
      <c r="A131" s="138" t="s">
        <v>15</v>
      </c>
      <c r="B131" s="138" t="s">
        <v>517</v>
      </c>
      <c r="C131" s="138" t="s">
        <v>2150</v>
      </c>
      <c r="D131" s="138" t="s">
        <v>968</v>
      </c>
      <c r="E131" s="138" t="s">
        <v>2200</v>
      </c>
      <c r="F131" s="138" t="s">
        <v>970</v>
      </c>
      <c r="G131" s="139">
        <v>10300503</v>
      </c>
      <c r="H131" s="138" t="s">
        <v>2201</v>
      </c>
      <c r="I131" s="140">
        <v>4.4589999999999998E-2</v>
      </c>
      <c r="J131" s="140">
        <v>0.11921</v>
      </c>
      <c r="K131" s="140">
        <v>1.82E-3</v>
      </c>
    </row>
    <row r="132" spans="1:11" ht="15.75" hidden="1" customHeight="1" x14ac:dyDescent="0.25">
      <c r="A132" s="138" t="s">
        <v>15</v>
      </c>
      <c r="B132" s="138" t="s">
        <v>517</v>
      </c>
      <c r="C132" s="138" t="s">
        <v>2150</v>
      </c>
      <c r="D132" s="138" t="s">
        <v>968</v>
      </c>
      <c r="E132" s="138" t="s">
        <v>2200</v>
      </c>
      <c r="F132" s="138" t="s">
        <v>971</v>
      </c>
      <c r="G132" s="139">
        <v>10300502</v>
      </c>
      <c r="H132" s="138" t="s">
        <v>2201</v>
      </c>
      <c r="I132" s="140">
        <v>7.28E-3</v>
      </c>
      <c r="J132" s="141"/>
      <c r="K132" s="141"/>
    </row>
    <row r="133" spans="1:11" ht="15.75" hidden="1" customHeight="1" x14ac:dyDescent="0.25">
      <c r="A133" s="138" t="s">
        <v>15</v>
      </c>
      <c r="B133" s="138" t="s">
        <v>517</v>
      </c>
      <c r="C133" s="138" t="s">
        <v>2150</v>
      </c>
      <c r="D133" s="138" t="s">
        <v>968</v>
      </c>
      <c r="E133" s="138" t="s">
        <v>2200</v>
      </c>
      <c r="F133" s="138" t="s">
        <v>972</v>
      </c>
      <c r="G133" s="139">
        <v>10300502</v>
      </c>
      <c r="H133" s="138" t="s">
        <v>2201</v>
      </c>
      <c r="I133" s="140">
        <v>7.28E-3</v>
      </c>
      <c r="J133" s="141"/>
      <c r="K133" s="141"/>
    </row>
    <row r="134" spans="1:11" ht="15.75" hidden="1" customHeight="1" x14ac:dyDescent="0.25">
      <c r="A134" s="138" t="s">
        <v>15</v>
      </c>
      <c r="B134" s="138" t="s">
        <v>517</v>
      </c>
      <c r="C134" s="138" t="s">
        <v>2150</v>
      </c>
      <c r="D134" s="138" t="s">
        <v>968</v>
      </c>
      <c r="E134" s="138" t="s">
        <v>2200</v>
      </c>
      <c r="F134" s="138" t="s">
        <v>973</v>
      </c>
      <c r="G134" s="139">
        <v>10200603</v>
      </c>
      <c r="H134" s="138" t="s">
        <v>2203</v>
      </c>
      <c r="I134" s="140">
        <v>16.749500000000001</v>
      </c>
      <c r="J134" s="140">
        <v>7.3239900000000002</v>
      </c>
      <c r="K134" s="140">
        <v>0.28438000000000002</v>
      </c>
    </row>
    <row r="135" spans="1:11" ht="15.75" hidden="1" customHeight="1" x14ac:dyDescent="0.25">
      <c r="A135" s="138" t="s">
        <v>15</v>
      </c>
      <c r="B135" s="138" t="s">
        <v>517</v>
      </c>
      <c r="C135" s="138" t="s">
        <v>2150</v>
      </c>
      <c r="D135" s="138" t="s">
        <v>968</v>
      </c>
      <c r="E135" s="138" t="s">
        <v>2200</v>
      </c>
      <c r="F135" s="138" t="s">
        <v>973</v>
      </c>
      <c r="G135" s="139">
        <v>10300502</v>
      </c>
      <c r="H135" s="138" t="s">
        <v>2201</v>
      </c>
      <c r="I135" s="140">
        <v>5.8025E-2</v>
      </c>
      <c r="J135" s="140">
        <v>0.16175</v>
      </c>
      <c r="K135" s="141"/>
    </row>
    <row r="136" spans="1:11" ht="15.75" hidden="1" customHeight="1" x14ac:dyDescent="0.25">
      <c r="A136" s="138" t="s">
        <v>15</v>
      </c>
      <c r="B136" s="138" t="s">
        <v>517</v>
      </c>
      <c r="C136" s="138" t="s">
        <v>2150</v>
      </c>
      <c r="D136" s="138" t="s">
        <v>968</v>
      </c>
      <c r="E136" s="138" t="s">
        <v>2200</v>
      </c>
      <c r="F136" s="138" t="s">
        <v>974</v>
      </c>
      <c r="G136" s="139">
        <v>10300502</v>
      </c>
      <c r="H136" s="138" t="s">
        <v>2201</v>
      </c>
      <c r="I136" s="140">
        <v>4.0599999999999997E-2</v>
      </c>
      <c r="J136" s="140">
        <v>0.16170000000000001</v>
      </c>
      <c r="K136" s="141"/>
    </row>
    <row r="137" spans="1:11" ht="15.75" hidden="1" customHeight="1" x14ac:dyDescent="0.25">
      <c r="A137" s="138" t="s">
        <v>15</v>
      </c>
      <c r="B137" s="138" t="s">
        <v>517</v>
      </c>
      <c r="C137" s="138" t="s">
        <v>2150</v>
      </c>
      <c r="D137" s="138" t="s">
        <v>968</v>
      </c>
      <c r="E137" s="138" t="s">
        <v>2200</v>
      </c>
      <c r="F137" s="138" t="s">
        <v>974</v>
      </c>
      <c r="G137" s="139">
        <v>10300603</v>
      </c>
      <c r="H137" s="138" t="s">
        <v>2201</v>
      </c>
      <c r="I137" s="140">
        <v>17.423999999999999</v>
      </c>
      <c r="J137" s="140">
        <v>7.3259999999999996</v>
      </c>
      <c r="K137" s="140">
        <v>0.30359999999999998</v>
      </c>
    </row>
    <row r="138" spans="1:11" ht="15.75" hidden="1" customHeight="1" x14ac:dyDescent="0.25">
      <c r="A138" s="138" t="s">
        <v>15</v>
      </c>
      <c r="B138" s="138" t="s">
        <v>517</v>
      </c>
      <c r="C138" s="138" t="s">
        <v>2150</v>
      </c>
      <c r="D138" s="138" t="s">
        <v>968</v>
      </c>
      <c r="E138" s="138" t="s">
        <v>2200</v>
      </c>
      <c r="F138" s="138" t="s">
        <v>975</v>
      </c>
      <c r="G138" s="139">
        <v>10300503</v>
      </c>
      <c r="H138" s="138" t="s">
        <v>2201</v>
      </c>
      <c r="I138" s="140">
        <v>1.8200000000000001E-2</v>
      </c>
      <c r="J138" s="140">
        <v>4.5499999999999999E-2</v>
      </c>
      <c r="K138" s="141"/>
    </row>
    <row r="139" spans="1:11" ht="15.75" hidden="1" customHeight="1" x14ac:dyDescent="0.25">
      <c r="A139" s="138" t="s">
        <v>15</v>
      </c>
      <c r="B139" s="138" t="s">
        <v>517</v>
      </c>
      <c r="C139" s="138" t="s">
        <v>2150</v>
      </c>
      <c r="D139" s="138" t="s">
        <v>968</v>
      </c>
      <c r="E139" s="138" t="s">
        <v>2200</v>
      </c>
      <c r="F139" s="138" t="s">
        <v>976</v>
      </c>
      <c r="G139" s="139">
        <v>10300502</v>
      </c>
      <c r="H139" s="138" t="s">
        <v>2201</v>
      </c>
      <c r="I139" s="140">
        <v>1.0919999999999999E-2</v>
      </c>
      <c r="J139" s="141"/>
      <c r="K139" s="141"/>
    </row>
    <row r="140" spans="1:11" ht="15.75" hidden="1" customHeight="1" x14ac:dyDescent="0.25">
      <c r="A140" s="138" t="s">
        <v>15</v>
      </c>
      <c r="B140" s="138" t="s">
        <v>517</v>
      </c>
      <c r="C140" s="138" t="s">
        <v>2150</v>
      </c>
      <c r="D140" s="138" t="s">
        <v>968</v>
      </c>
      <c r="E140" s="138" t="s">
        <v>2200</v>
      </c>
      <c r="F140" s="138" t="s">
        <v>977</v>
      </c>
      <c r="G140" s="139">
        <v>10300502</v>
      </c>
      <c r="H140" s="138" t="s">
        <v>2201</v>
      </c>
      <c r="I140" s="140">
        <v>9.1000000000000004E-3</v>
      </c>
      <c r="J140" s="141"/>
      <c r="K140" s="141"/>
    </row>
    <row r="141" spans="1:11" ht="15.75" hidden="1" customHeight="1" x14ac:dyDescent="0.25">
      <c r="A141" s="138" t="s">
        <v>15</v>
      </c>
      <c r="B141" s="138" t="s">
        <v>517</v>
      </c>
      <c r="C141" s="138" t="s">
        <v>2150</v>
      </c>
      <c r="D141" s="138" t="s">
        <v>968</v>
      </c>
      <c r="E141" s="138" t="s">
        <v>2200</v>
      </c>
      <c r="F141" s="138" t="s">
        <v>978</v>
      </c>
      <c r="G141" s="139">
        <v>10300502</v>
      </c>
      <c r="H141" s="138" t="s">
        <v>2201</v>
      </c>
      <c r="I141" s="140">
        <v>1.0919999999999999E-2</v>
      </c>
      <c r="J141" s="141"/>
      <c r="K141" s="141"/>
    </row>
    <row r="142" spans="1:11" ht="15.75" hidden="1" customHeight="1" x14ac:dyDescent="0.25">
      <c r="A142" s="138" t="s">
        <v>15</v>
      </c>
      <c r="B142" s="138" t="s">
        <v>517</v>
      </c>
      <c r="C142" s="138" t="s">
        <v>2150</v>
      </c>
      <c r="D142" s="138" t="s">
        <v>968</v>
      </c>
      <c r="E142" s="138" t="s">
        <v>2200</v>
      </c>
      <c r="F142" s="138" t="s">
        <v>979</v>
      </c>
      <c r="G142" s="139">
        <v>10300503</v>
      </c>
      <c r="H142" s="138" t="s">
        <v>2201</v>
      </c>
      <c r="I142" s="140">
        <v>1.183E-2</v>
      </c>
      <c r="J142" s="140">
        <v>4.641E-2</v>
      </c>
      <c r="K142" s="140">
        <v>4.7320000000000001E-2</v>
      </c>
    </row>
    <row r="143" spans="1:11" ht="15.75" hidden="1" customHeight="1" x14ac:dyDescent="0.25">
      <c r="A143" s="138" t="s">
        <v>15</v>
      </c>
      <c r="B143" s="138" t="s">
        <v>517</v>
      </c>
      <c r="C143" s="138" t="s">
        <v>2150</v>
      </c>
      <c r="D143" s="138" t="s">
        <v>968</v>
      </c>
      <c r="E143" s="138" t="s">
        <v>2200</v>
      </c>
      <c r="F143" s="138" t="s">
        <v>980</v>
      </c>
      <c r="G143" s="139">
        <v>10300503</v>
      </c>
      <c r="H143" s="138" t="s">
        <v>2201</v>
      </c>
      <c r="I143" s="140">
        <v>3.9129999999999998E-2</v>
      </c>
      <c r="J143" s="140">
        <v>0.13650000000000001</v>
      </c>
      <c r="K143" s="140">
        <v>3.64E-3</v>
      </c>
    </row>
    <row r="144" spans="1:11" ht="15.75" hidden="1" customHeight="1" x14ac:dyDescent="0.25">
      <c r="A144" s="138" t="s">
        <v>15</v>
      </c>
      <c r="B144" s="138" t="s">
        <v>517</v>
      </c>
      <c r="C144" s="138" t="s">
        <v>2150</v>
      </c>
      <c r="D144" s="138" t="s">
        <v>968</v>
      </c>
      <c r="E144" s="138" t="s">
        <v>2200</v>
      </c>
      <c r="F144" s="138" t="s">
        <v>981</v>
      </c>
      <c r="G144" s="139">
        <v>10300503</v>
      </c>
      <c r="H144" s="138" t="s">
        <v>2201</v>
      </c>
      <c r="I144" s="140">
        <v>2.2749999999999999E-2</v>
      </c>
      <c r="J144" s="140">
        <v>6.5519999999999995E-2</v>
      </c>
      <c r="K144" s="140">
        <v>1.82E-3</v>
      </c>
    </row>
    <row r="145" spans="1:11" ht="15.75" hidden="1" customHeight="1" x14ac:dyDescent="0.25">
      <c r="A145" s="138" t="s">
        <v>15</v>
      </c>
      <c r="B145" s="138" t="s">
        <v>517</v>
      </c>
      <c r="C145" s="138" t="s">
        <v>2150</v>
      </c>
      <c r="D145" s="138" t="s">
        <v>968</v>
      </c>
      <c r="E145" s="138" t="s">
        <v>2200</v>
      </c>
      <c r="F145" s="138" t="s">
        <v>982</v>
      </c>
      <c r="G145" s="139">
        <v>10300503</v>
      </c>
      <c r="H145" s="138" t="s">
        <v>2201</v>
      </c>
      <c r="I145" s="140">
        <v>2.2749999999999999E-2</v>
      </c>
      <c r="J145" s="140">
        <v>6.5519999999999995E-2</v>
      </c>
      <c r="K145" s="141"/>
    </row>
    <row r="146" spans="1:11" ht="15.75" hidden="1" customHeight="1" x14ac:dyDescent="0.25">
      <c r="A146" s="138" t="s">
        <v>15</v>
      </c>
      <c r="B146" s="138" t="s">
        <v>517</v>
      </c>
      <c r="C146" s="138" t="s">
        <v>2150</v>
      </c>
      <c r="D146" s="138" t="s">
        <v>968</v>
      </c>
      <c r="E146" s="138" t="s">
        <v>2200</v>
      </c>
      <c r="F146" s="138" t="s">
        <v>983</v>
      </c>
      <c r="G146" s="139">
        <v>10300503</v>
      </c>
      <c r="H146" s="138" t="s">
        <v>2201</v>
      </c>
      <c r="I146" s="140">
        <v>5.4600000000000003E-2</v>
      </c>
      <c r="J146" s="140">
        <v>7.2800000000000004E-2</v>
      </c>
      <c r="K146" s="141"/>
    </row>
    <row r="147" spans="1:11" ht="15.75" hidden="1" customHeight="1" x14ac:dyDescent="0.25">
      <c r="A147" s="138" t="s">
        <v>15</v>
      </c>
      <c r="B147" s="138" t="s">
        <v>517</v>
      </c>
      <c r="C147" s="138" t="s">
        <v>2150</v>
      </c>
      <c r="D147" s="138" t="s">
        <v>968</v>
      </c>
      <c r="E147" s="138" t="s">
        <v>2200</v>
      </c>
      <c r="F147" s="138" t="s">
        <v>984</v>
      </c>
      <c r="G147" s="139">
        <v>10300503</v>
      </c>
      <c r="H147" s="138" t="s">
        <v>2201</v>
      </c>
      <c r="I147" s="140">
        <v>2.4570000000000002E-2</v>
      </c>
      <c r="J147" s="140">
        <v>5.9150000000000001E-2</v>
      </c>
      <c r="K147" s="141"/>
    </row>
    <row r="148" spans="1:11" ht="15.75" hidden="1" customHeight="1" x14ac:dyDescent="0.25">
      <c r="A148" s="138" t="s">
        <v>15</v>
      </c>
      <c r="B148" s="138" t="s">
        <v>517</v>
      </c>
      <c r="C148" s="138" t="s">
        <v>2150</v>
      </c>
      <c r="D148" s="138" t="s">
        <v>968</v>
      </c>
      <c r="E148" s="138" t="s">
        <v>2200</v>
      </c>
      <c r="F148" s="138" t="s">
        <v>985</v>
      </c>
      <c r="G148" s="139">
        <v>10300503</v>
      </c>
      <c r="H148" s="138" t="s">
        <v>2201</v>
      </c>
      <c r="I148" s="140">
        <v>2.8209999999999999E-2</v>
      </c>
      <c r="J148" s="140">
        <v>0.10192</v>
      </c>
      <c r="K148" s="140">
        <v>8.0990000000000006E-2</v>
      </c>
    </row>
    <row r="149" spans="1:11" ht="15.75" hidden="1" customHeight="1" x14ac:dyDescent="0.25">
      <c r="A149" s="138" t="s">
        <v>15</v>
      </c>
      <c r="B149" s="138" t="s">
        <v>517</v>
      </c>
      <c r="C149" s="138" t="s">
        <v>2150</v>
      </c>
      <c r="D149" s="138" t="s">
        <v>968</v>
      </c>
      <c r="E149" s="138" t="s">
        <v>2200</v>
      </c>
      <c r="F149" s="138" t="s">
        <v>986</v>
      </c>
      <c r="G149" s="139">
        <v>10300503</v>
      </c>
      <c r="H149" s="138" t="s">
        <v>2201</v>
      </c>
      <c r="I149" s="140">
        <v>4.5499999999999999E-2</v>
      </c>
      <c r="J149" s="140">
        <v>0.1638</v>
      </c>
      <c r="K149" s="141"/>
    </row>
    <row r="150" spans="1:11" ht="15.75" hidden="1" customHeight="1" x14ac:dyDescent="0.25">
      <c r="A150" s="138" t="s">
        <v>15</v>
      </c>
      <c r="B150" s="138" t="s">
        <v>517</v>
      </c>
      <c r="C150" s="138" t="s">
        <v>2150</v>
      </c>
      <c r="D150" s="138" t="s">
        <v>968</v>
      </c>
      <c r="E150" s="138" t="s">
        <v>2200</v>
      </c>
      <c r="F150" s="138" t="s">
        <v>987</v>
      </c>
      <c r="G150" s="139">
        <v>10300503</v>
      </c>
      <c r="H150" s="138" t="s">
        <v>2201</v>
      </c>
      <c r="I150" s="140">
        <v>4.2770000000000002E-2</v>
      </c>
      <c r="J150" s="140">
        <v>0.16653000000000001</v>
      </c>
      <c r="K150" s="140">
        <v>2.7299999999999998E-3</v>
      </c>
    </row>
    <row r="151" spans="1:11" ht="15.75" hidden="1" customHeight="1" x14ac:dyDescent="0.25">
      <c r="A151" s="138" t="s">
        <v>15</v>
      </c>
      <c r="B151" s="138" t="s">
        <v>517</v>
      </c>
      <c r="C151" s="138" t="s">
        <v>2150</v>
      </c>
      <c r="D151" s="138" t="s">
        <v>968</v>
      </c>
      <c r="E151" s="138" t="s">
        <v>2200</v>
      </c>
      <c r="F151" s="138" t="s">
        <v>988</v>
      </c>
      <c r="G151" s="139">
        <v>10300503</v>
      </c>
      <c r="H151" s="138" t="s">
        <v>2201</v>
      </c>
      <c r="I151" s="140">
        <v>2.7300000000000001E-2</v>
      </c>
      <c r="J151" s="140">
        <v>0.10009999999999999</v>
      </c>
      <c r="K151" s="141"/>
    </row>
    <row r="152" spans="1:11" ht="15.75" hidden="1" customHeight="1" x14ac:dyDescent="0.25">
      <c r="A152" s="138" t="s">
        <v>15</v>
      </c>
      <c r="B152" s="138" t="s">
        <v>517</v>
      </c>
      <c r="C152" s="138" t="s">
        <v>2150</v>
      </c>
      <c r="D152" s="138" t="s">
        <v>968</v>
      </c>
      <c r="E152" s="138" t="s">
        <v>2200</v>
      </c>
      <c r="F152" s="138" t="s">
        <v>989</v>
      </c>
      <c r="G152" s="139">
        <v>10300503</v>
      </c>
      <c r="H152" s="138" t="s">
        <v>2201</v>
      </c>
      <c r="I152" s="140">
        <v>5.4600000000000003E-2</v>
      </c>
      <c r="J152" s="140">
        <v>0.25480000000000003</v>
      </c>
      <c r="K152" s="141"/>
    </row>
    <row r="153" spans="1:11" ht="15.75" hidden="1" customHeight="1" x14ac:dyDescent="0.25">
      <c r="A153" s="138" t="s">
        <v>15</v>
      </c>
      <c r="B153" s="138" t="s">
        <v>517</v>
      </c>
      <c r="C153" s="138" t="s">
        <v>2150</v>
      </c>
      <c r="D153" s="138" t="s">
        <v>968</v>
      </c>
      <c r="E153" s="138" t="s">
        <v>2200</v>
      </c>
      <c r="F153" s="138" t="s">
        <v>990</v>
      </c>
      <c r="G153" s="139">
        <v>10300503</v>
      </c>
      <c r="H153" s="138" t="s">
        <v>2201</v>
      </c>
      <c r="I153" s="140">
        <v>7.9170000000000004E-2</v>
      </c>
      <c r="J153" s="140">
        <v>0.19200999999999999</v>
      </c>
      <c r="K153" s="141"/>
    </row>
    <row r="154" spans="1:11" ht="15.75" hidden="1" customHeight="1" x14ac:dyDescent="0.25">
      <c r="A154" s="138" t="s">
        <v>15</v>
      </c>
      <c r="B154" s="138" t="s">
        <v>517</v>
      </c>
      <c r="C154" s="138" t="s">
        <v>2150</v>
      </c>
      <c r="D154" s="138" t="s">
        <v>968</v>
      </c>
      <c r="E154" s="138" t="s">
        <v>2200</v>
      </c>
      <c r="F154" s="138" t="s">
        <v>991</v>
      </c>
      <c r="G154" s="139">
        <v>10300503</v>
      </c>
      <c r="H154" s="138" t="s">
        <v>2201</v>
      </c>
      <c r="I154" s="140">
        <v>8.1900000000000001E-2</v>
      </c>
      <c r="J154" s="140">
        <v>0.31850000000000001</v>
      </c>
      <c r="K154" s="140">
        <v>9.1000000000000004E-3</v>
      </c>
    </row>
    <row r="155" spans="1:11" ht="15.75" hidden="1" customHeight="1" x14ac:dyDescent="0.25">
      <c r="A155" s="138" t="s">
        <v>15</v>
      </c>
      <c r="B155" s="138" t="s">
        <v>517</v>
      </c>
      <c r="C155" s="138" t="s">
        <v>2150</v>
      </c>
      <c r="D155" s="138" t="s">
        <v>968</v>
      </c>
      <c r="E155" s="138" t="s">
        <v>2200</v>
      </c>
      <c r="F155" s="138" t="s">
        <v>992</v>
      </c>
      <c r="G155" s="139">
        <v>10300503</v>
      </c>
      <c r="H155" s="138" t="s">
        <v>2201</v>
      </c>
      <c r="I155" s="140">
        <v>5.824E-2</v>
      </c>
      <c r="J155" s="140">
        <v>0.21748999999999999</v>
      </c>
      <c r="K155" s="141"/>
    </row>
    <row r="156" spans="1:11" ht="15.75" hidden="1" customHeight="1" x14ac:dyDescent="0.25">
      <c r="A156" s="138" t="s">
        <v>15</v>
      </c>
      <c r="B156" s="138" t="s">
        <v>517</v>
      </c>
      <c r="C156" s="138" t="s">
        <v>2150</v>
      </c>
      <c r="D156" s="138" t="s">
        <v>968</v>
      </c>
      <c r="E156" s="138" t="s">
        <v>2200</v>
      </c>
      <c r="F156" s="138" t="s">
        <v>2165</v>
      </c>
      <c r="G156" s="139">
        <v>10500205</v>
      </c>
      <c r="H156" s="138" t="s">
        <v>2239</v>
      </c>
      <c r="I156" s="141"/>
      <c r="J156" s="140">
        <v>7.2800000000000004E-2</v>
      </c>
      <c r="K156" s="141"/>
    </row>
    <row r="157" spans="1:11" ht="15.75" hidden="1" customHeight="1" x14ac:dyDescent="0.25">
      <c r="A157" s="138" t="s">
        <v>15</v>
      </c>
      <c r="B157" s="138" t="s">
        <v>517</v>
      </c>
      <c r="C157" s="138" t="s">
        <v>2150</v>
      </c>
      <c r="D157" s="138" t="s">
        <v>968</v>
      </c>
      <c r="E157" s="138" t="s">
        <v>2200</v>
      </c>
      <c r="F157" s="138" t="s">
        <v>2166</v>
      </c>
      <c r="G157" s="139">
        <v>10500205</v>
      </c>
      <c r="H157" s="138" t="s">
        <v>2239</v>
      </c>
      <c r="I157" s="141"/>
      <c r="J157" s="140">
        <v>7.0980000000000001E-2</v>
      </c>
      <c r="K157" s="141"/>
    </row>
    <row r="158" spans="1:11" ht="15.75" hidden="1" customHeight="1" x14ac:dyDescent="0.25">
      <c r="A158" s="138" t="s">
        <v>15</v>
      </c>
      <c r="B158" s="138" t="s">
        <v>517</v>
      </c>
      <c r="C158" s="138" t="s">
        <v>2150</v>
      </c>
      <c r="D158" s="138" t="s">
        <v>968</v>
      </c>
      <c r="E158" s="138" t="s">
        <v>2200</v>
      </c>
      <c r="F158" s="138" t="s">
        <v>2151</v>
      </c>
      <c r="G158" s="139">
        <v>10300503</v>
      </c>
      <c r="H158" s="138" t="s">
        <v>2201</v>
      </c>
      <c r="I158" s="140">
        <v>5.4600000000000003E-2</v>
      </c>
      <c r="J158" s="141"/>
      <c r="K158" s="141"/>
    </row>
    <row r="159" spans="1:11" ht="15.75" hidden="1" customHeight="1" x14ac:dyDescent="0.25">
      <c r="A159" s="138" t="s">
        <v>15</v>
      </c>
      <c r="B159" s="138" t="s">
        <v>517</v>
      </c>
      <c r="C159" s="138" t="s">
        <v>2150</v>
      </c>
      <c r="D159" s="138" t="s">
        <v>968</v>
      </c>
      <c r="E159" s="138" t="s">
        <v>2200</v>
      </c>
      <c r="F159" s="138" t="s">
        <v>993</v>
      </c>
      <c r="G159" s="139">
        <v>10300603</v>
      </c>
      <c r="H159" s="138" t="s">
        <v>2201</v>
      </c>
      <c r="I159" s="140">
        <v>3.9129999999999998E-2</v>
      </c>
      <c r="J159" s="141"/>
      <c r="K159" s="140">
        <v>2.7300000000000002E-4</v>
      </c>
    </row>
    <row r="160" spans="1:11" ht="15.75" hidden="1" customHeight="1" x14ac:dyDescent="0.25">
      <c r="A160" s="138" t="s">
        <v>15</v>
      </c>
      <c r="B160" s="138" t="s">
        <v>517</v>
      </c>
      <c r="C160" s="138" t="s">
        <v>2150</v>
      </c>
      <c r="D160" s="138" t="s">
        <v>968</v>
      </c>
      <c r="E160" s="138" t="s">
        <v>2200</v>
      </c>
      <c r="F160" s="138" t="s">
        <v>994</v>
      </c>
      <c r="G160" s="139">
        <v>10300502</v>
      </c>
      <c r="H160" s="138" t="s">
        <v>2201</v>
      </c>
      <c r="I160" s="140">
        <v>5.0049999999999999</v>
      </c>
      <c r="J160" s="140">
        <v>2.33142</v>
      </c>
      <c r="K160" s="140">
        <v>4.5500000000000002E-3</v>
      </c>
    </row>
    <row r="161" spans="1:11" ht="15.75" hidden="1" customHeight="1" x14ac:dyDescent="0.25">
      <c r="A161" s="138" t="s">
        <v>15</v>
      </c>
      <c r="B161" s="138" t="s">
        <v>517</v>
      </c>
      <c r="C161" s="138" t="s">
        <v>2150</v>
      </c>
      <c r="D161" s="138" t="s">
        <v>968</v>
      </c>
      <c r="E161" s="138" t="s">
        <v>2200</v>
      </c>
      <c r="F161" s="138" t="s">
        <v>995</v>
      </c>
      <c r="G161" s="139">
        <v>10300603</v>
      </c>
      <c r="H161" s="138" t="s">
        <v>2201</v>
      </c>
      <c r="I161" s="140">
        <v>0.19109999999999999</v>
      </c>
      <c r="J161" s="140">
        <v>0.13558999999999999</v>
      </c>
      <c r="K161" s="140">
        <v>1.001E-2</v>
      </c>
    </row>
    <row r="162" spans="1:11" ht="15.75" hidden="1" customHeight="1" x14ac:dyDescent="0.25">
      <c r="A162" s="138" t="s">
        <v>15</v>
      </c>
      <c r="B162" s="138" t="s">
        <v>517</v>
      </c>
      <c r="C162" s="138" t="s">
        <v>2150</v>
      </c>
      <c r="D162" s="138" t="s">
        <v>968</v>
      </c>
      <c r="E162" s="138" t="s">
        <v>2200</v>
      </c>
      <c r="F162" s="138" t="s">
        <v>996</v>
      </c>
      <c r="G162" s="139">
        <v>10300603</v>
      </c>
      <c r="H162" s="138" t="s">
        <v>2201</v>
      </c>
      <c r="I162" s="140">
        <v>0.19109999999999999</v>
      </c>
      <c r="J162" s="140">
        <v>0.13558999999999999</v>
      </c>
      <c r="K162" s="140">
        <v>1.001E-2</v>
      </c>
    </row>
    <row r="163" spans="1:11" ht="15.75" hidden="1" customHeight="1" x14ac:dyDescent="0.25">
      <c r="A163" s="138" t="s">
        <v>15</v>
      </c>
      <c r="B163" s="138" t="s">
        <v>517</v>
      </c>
      <c r="C163" s="138" t="s">
        <v>2150</v>
      </c>
      <c r="D163" s="138" t="s">
        <v>968</v>
      </c>
      <c r="E163" s="138" t="s">
        <v>2200</v>
      </c>
      <c r="F163" s="138" t="s">
        <v>997</v>
      </c>
      <c r="G163" s="139">
        <v>10300603</v>
      </c>
      <c r="H163" s="138" t="s">
        <v>2201</v>
      </c>
      <c r="I163" s="140">
        <v>0.19109999999999999</v>
      </c>
      <c r="J163" s="140">
        <v>0.13558999999999999</v>
      </c>
      <c r="K163" s="140">
        <v>9.1000000000000004E-3</v>
      </c>
    </row>
    <row r="164" spans="1:11" ht="15.75" hidden="1" customHeight="1" x14ac:dyDescent="0.25">
      <c r="A164" s="138" t="s">
        <v>15</v>
      </c>
      <c r="B164" s="138" t="s">
        <v>517</v>
      </c>
      <c r="C164" s="138" t="s">
        <v>2150</v>
      </c>
      <c r="D164" s="138" t="s">
        <v>968</v>
      </c>
      <c r="E164" s="138" t="s">
        <v>2200</v>
      </c>
      <c r="F164" s="138" t="s">
        <v>2152</v>
      </c>
      <c r="G164" s="139">
        <v>10300603</v>
      </c>
      <c r="H164" s="138" t="s">
        <v>2201</v>
      </c>
      <c r="I164" s="140">
        <v>0.19109999999999999</v>
      </c>
      <c r="J164" s="140">
        <v>6.3700000000000007E-2</v>
      </c>
      <c r="K164" s="140">
        <v>9.1000000000000004E-3</v>
      </c>
    </row>
    <row r="165" spans="1:11" ht="15.75" hidden="1" customHeight="1" x14ac:dyDescent="0.25">
      <c r="A165" s="138" t="s">
        <v>15</v>
      </c>
      <c r="B165" s="138" t="s">
        <v>517</v>
      </c>
      <c r="C165" s="138" t="s">
        <v>2150</v>
      </c>
      <c r="D165" s="138" t="s">
        <v>968</v>
      </c>
      <c r="E165" s="138" t="s">
        <v>2200</v>
      </c>
      <c r="F165" s="138" t="s">
        <v>2153</v>
      </c>
      <c r="G165" s="139">
        <v>10300603</v>
      </c>
      <c r="H165" s="138" t="s">
        <v>2201</v>
      </c>
      <c r="I165" s="140">
        <v>0.18745999999999999</v>
      </c>
      <c r="J165" s="140">
        <v>6.4610000000000001E-2</v>
      </c>
      <c r="K165" s="140">
        <v>6.3699999999999998E-3</v>
      </c>
    </row>
    <row r="166" spans="1:11" ht="15.75" hidden="1" customHeight="1" x14ac:dyDescent="0.25">
      <c r="A166" s="138" t="s">
        <v>15</v>
      </c>
      <c r="B166" s="138" t="s">
        <v>517</v>
      </c>
      <c r="C166" s="138" t="s">
        <v>2150</v>
      </c>
      <c r="D166" s="138" t="s">
        <v>968</v>
      </c>
      <c r="E166" s="138" t="s">
        <v>2200</v>
      </c>
      <c r="F166" s="138" t="s">
        <v>2154</v>
      </c>
      <c r="G166" s="139">
        <v>10300603</v>
      </c>
      <c r="H166" s="138" t="s">
        <v>2201</v>
      </c>
      <c r="I166" s="140">
        <v>0.19109999999999999</v>
      </c>
      <c r="J166" s="140">
        <v>6.4610000000000001E-2</v>
      </c>
      <c r="K166" s="140">
        <v>9.1000000000000004E-3</v>
      </c>
    </row>
    <row r="167" spans="1:11" ht="15.75" hidden="1" customHeight="1" x14ac:dyDescent="0.25">
      <c r="A167" s="138" t="s">
        <v>15</v>
      </c>
      <c r="B167" s="138" t="s">
        <v>517</v>
      </c>
      <c r="C167" s="138" t="s">
        <v>2150</v>
      </c>
      <c r="D167" s="138" t="s">
        <v>968</v>
      </c>
      <c r="E167" s="138" t="s">
        <v>2200</v>
      </c>
      <c r="F167" s="138" t="s">
        <v>2155</v>
      </c>
      <c r="G167" s="139">
        <v>10300603</v>
      </c>
      <c r="H167" s="138" t="s">
        <v>2201</v>
      </c>
      <c r="I167" s="140">
        <v>0.18745999999999999</v>
      </c>
      <c r="J167" s="140">
        <v>6.4610000000000001E-2</v>
      </c>
      <c r="K167" s="140">
        <v>6.3699999999999998E-3</v>
      </c>
    </row>
    <row r="168" spans="1:11" ht="15.75" hidden="1" customHeight="1" x14ac:dyDescent="0.25">
      <c r="A168" s="138" t="s">
        <v>15</v>
      </c>
      <c r="B168" s="138" t="s">
        <v>517</v>
      </c>
      <c r="C168" s="138" t="s">
        <v>2150</v>
      </c>
      <c r="D168" s="138" t="s">
        <v>968</v>
      </c>
      <c r="E168" s="138" t="s">
        <v>2200</v>
      </c>
      <c r="F168" s="138" t="s">
        <v>2156</v>
      </c>
      <c r="G168" s="139">
        <v>10300603</v>
      </c>
      <c r="H168" s="138" t="s">
        <v>2201</v>
      </c>
      <c r="I168" s="140">
        <v>0.19109999999999999</v>
      </c>
      <c r="J168" s="140">
        <v>6.3700000000000007E-2</v>
      </c>
      <c r="K168" s="140">
        <v>9.1000000000000004E-3</v>
      </c>
    </row>
    <row r="169" spans="1:11" ht="15.75" hidden="1" customHeight="1" x14ac:dyDescent="0.25">
      <c r="A169" s="138" t="s">
        <v>15</v>
      </c>
      <c r="B169" s="138" t="s">
        <v>517</v>
      </c>
      <c r="C169" s="138" t="s">
        <v>2150</v>
      </c>
      <c r="D169" s="138" t="s">
        <v>968</v>
      </c>
      <c r="E169" s="138" t="s">
        <v>2200</v>
      </c>
      <c r="F169" s="138" t="s">
        <v>2157</v>
      </c>
      <c r="G169" s="139">
        <v>20100101</v>
      </c>
      <c r="H169" s="138" t="s">
        <v>2208</v>
      </c>
      <c r="I169" s="140">
        <v>5.2944800000000001</v>
      </c>
      <c r="J169" s="140">
        <v>1.0761000000000001</v>
      </c>
      <c r="K169" s="140">
        <v>0.77568999999999999</v>
      </c>
    </row>
    <row r="170" spans="1:11" ht="15.75" hidden="1" customHeight="1" x14ac:dyDescent="0.25">
      <c r="A170" s="138" t="s">
        <v>15</v>
      </c>
      <c r="B170" s="138" t="s">
        <v>517</v>
      </c>
      <c r="C170" s="138" t="s">
        <v>2150</v>
      </c>
      <c r="D170" s="138" t="s">
        <v>968</v>
      </c>
      <c r="E170" s="138" t="s">
        <v>2200</v>
      </c>
      <c r="F170" s="138" t="s">
        <v>998</v>
      </c>
      <c r="G170" s="139">
        <v>40200101</v>
      </c>
      <c r="H170" s="138" t="s">
        <v>2207</v>
      </c>
      <c r="I170" s="141"/>
      <c r="J170" s="141"/>
      <c r="K170" s="140">
        <v>8.9999999999999998E-4</v>
      </c>
    </row>
    <row r="171" spans="1:11" ht="15.75" hidden="1" customHeight="1" x14ac:dyDescent="0.25">
      <c r="A171" s="138" t="s">
        <v>15</v>
      </c>
      <c r="B171" s="138" t="s">
        <v>517</v>
      </c>
      <c r="C171" s="138" t="s">
        <v>2150</v>
      </c>
      <c r="D171" s="138" t="s">
        <v>968</v>
      </c>
      <c r="E171" s="138" t="s">
        <v>2200</v>
      </c>
      <c r="F171" s="138" t="s">
        <v>999</v>
      </c>
      <c r="G171" s="139">
        <v>20300102</v>
      </c>
      <c r="H171" s="138" t="s">
        <v>2208</v>
      </c>
      <c r="I171" s="140">
        <v>4.9919999999999999E-2</v>
      </c>
      <c r="J171" s="140">
        <v>0.28577999999999998</v>
      </c>
      <c r="K171" s="140">
        <v>2.6880000000000001E-2</v>
      </c>
    </row>
    <row r="172" spans="1:11" ht="15.75" hidden="1" customHeight="1" x14ac:dyDescent="0.25">
      <c r="A172" s="138" t="s">
        <v>15</v>
      </c>
      <c r="B172" s="138" t="s">
        <v>517</v>
      </c>
      <c r="C172" s="138" t="s">
        <v>2150</v>
      </c>
      <c r="D172" s="138" t="s">
        <v>968</v>
      </c>
      <c r="E172" s="138" t="s">
        <v>2200</v>
      </c>
      <c r="F172" s="138" t="s">
        <v>1000</v>
      </c>
      <c r="G172" s="139">
        <v>50410560</v>
      </c>
      <c r="H172" s="138" t="s">
        <v>2240</v>
      </c>
      <c r="I172" s="141"/>
      <c r="J172" s="140">
        <v>0.42792000000000002</v>
      </c>
      <c r="K172" s="141"/>
    </row>
    <row r="173" spans="1:11" ht="15.75" hidden="1" customHeight="1" x14ac:dyDescent="0.25">
      <c r="A173" s="138" t="s">
        <v>15</v>
      </c>
      <c r="B173" s="138" t="s">
        <v>517</v>
      </c>
      <c r="C173" s="138" t="s">
        <v>2150</v>
      </c>
      <c r="D173" s="138" t="s">
        <v>968</v>
      </c>
      <c r="E173" s="138" t="s">
        <v>2200</v>
      </c>
      <c r="F173" s="138" t="s">
        <v>1001</v>
      </c>
      <c r="G173" s="139">
        <v>20300102</v>
      </c>
      <c r="H173" s="138" t="s">
        <v>2208</v>
      </c>
      <c r="I173" s="140">
        <v>7.6859999999999998E-2</v>
      </c>
      <c r="J173" s="140">
        <v>1.8348</v>
      </c>
      <c r="K173" s="140">
        <v>5.0160000000000003E-2</v>
      </c>
    </row>
    <row r="174" spans="1:11" ht="15.75" hidden="1" customHeight="1" x14ac:dyDescent="0.25">
      <c r="A174" s="138" t="s">
        <v>15</v>
      </c>
      <c r="B174" s="138" t="s">
        <v>517</v>
      </c>
      <c r="C174" s="138" t="s">
        <v>2150</v>
      </c>
      <c r="D174" s="138" t="s">
        <v>968</v>
      </c>
      <c r="E174" s="138" t="s">
        <v>2200</v>
      </c>
      <c r="F174" s="138" t="s">
        <v>1002</v>
      </c>
      <c r="G174" s="139">
        <v>20300102</v>
      </c>
      <c r="H174" s="138" t="s">
        <v>2208</v>
      </c>
      <c r="I174" s="140">
        <v>2.9340000000000001E-2</v>
      </c>
      <c r="J174" s="140">
        <v>7.3080000000000006E-2</v>
      </c>
      <c r="K174" s="140">
        <v>1.8E-3</v>
      </c>
    </row>
    <row r="175" spans="1:11" ht="15.75" hidden="1" customHeight="1" x14ac:dyDescent="0.25">
      <c r="A175" s="138" t="s">
        <v>15</v>
      </c>
      <c r="B175" s="138" t="s">
        <v>517</v>
      </c>
      <c r="C175" s="138" t="s">
        <v>2150</v>
      </c>
      <c r="D175" s="138" t="s">
        <v>968</v>
      </c>
      <c r="E175" s="138" t="s">
        <v>2200</v>
      </c>
      <c r="F175" s="138" t="s">
        <v>1003</v>
      </c>
      <c r="G175" s="139">
        <v>20300102</v>
      </c>
      <c r="H175" s="138" t="s">
        <v>2208</v>
      </c>
      <c r="I175" s="140">
        <v>3.7199999999999997E-2</v>
      </c>
      <c r="J175" s="140">
        <v>0.33126</v>
      </c>
      <c r="K175" s="140">
        <v>5.64E-3</v>
      </c>
    </row>
    <row r="176" spans="1:11" ht="15.75" hidden="1" customHeight="1" x14ac:dyDescent="0.25">
      <c r="A176" s="138" t="s">
        <v>15</v>
      </c>
      <c r="B176" s="138" t="s">
        <v>517</v>
      </c>
      <c r="C176" s="138" t="s">
        <v>2150</v>
      </c>
      <c r="D176" s="138" t="s">
        <v>968</v>
      </c>
      <c r="E176" s="138" t="s">
        <v>2200</v>
      </c>
      <c r="F176" s="138" t="s">
        <v>1004</v>
      </c>
      <c r="G176" s="139">
        <v>20200102</v>
      </c>
      <c r="H176" s="138" t="s">
        <v>2208</v>
      </c>
      <c r="I176" s="140">
        <v>1.9800000000000002E-2</v>
      </c>
      <c r="J176" s="140">
        <v>7.3620000000000005E-2</v>
      </c>
      <c r="K176" s="140">
        <v>1.56E-3</v>
      </c>
    </row>
    <row r="177" spans="1:11" ht="15.75" hidden="1" customHeight="1" x14ac:dyDescent="0.25">
      <c r="A177" s="138" t="s">
        <v>15</v>
      </c>
      <c r="B177" s="138" t="s">
        <v>517</v>
      </c>
      <c r="C177" s="138" t="s">
        <v>2150</v>
      </c>
      <c r="D177" s="138" t="s">
        <v>968</v>
      </c>
      <c r="E177" s="138" t="s">
        <v>2200</v>
      </c>
      <c r="F177" s="138" t="s">
        <v>1005</v>
      </c>
      <c r="G177" s="139">
        <v>20200102</v>
      </c>
      <c r="H177" s="138" t="s">
        <v>2208</v>
      </c>
      <c r="I177" s="140">
        <v>8.4900000000000003E-2</v>
      </c>
      <c r="J177" s="141"/>
      <c r="K177" s="140">
        <v>1.2468E-2</v>
      </c>
    </row>
    <row r="178" spans="1:11" ht="15.75" hidden="1" customHeight="1" x14ac:dyDescent="0.25">
      <c r="A178" s="138" t="s">
        <v>15</v>
      </c>
      <c r="B178" s="138" t="s">
        <v>517</v>
      </c>
      <c r="C178" s="138" t="s">
        <v>2150</v>
      </c>
      <c r="D178" s="138" t="s">
        <v>968</v>
      </c>
      <c r="E178" s="138" t="s">
        <v>2200</v>
      </c>
      <c r="F178" s="138" t="s">
        <v>1006</v>
      </c>
      <c r="G178" s="139">
        <v>28888801</v>
      </c>
      <c r="H178" s="138" t="s">
        <v>2208</v>
      </c>
      <c r="I178" s="140">
        <v>0.55589999999999995</v>
      </c>
      <c r="J178" s="140">
        <v>0.96540000000000004</v>
      </c>
      <c r="K178" s="140">
        <v>7.92E-3</v>
      </c>
    </row>
    <row r="179" spans="1:11" ht="15.75" hidden="1" customHeight="1" x14ac:dyDescent="0.25">
      <c r="A179" s="138" t="s">
        <v>15</v>
      </c>
      <c r="B179" s="138" t="s">
        <v>517</v>
      </c>
      <c r="C179" s="138" t="s">
        <v>2150</v>
      </c>
      <c r="D179" s="138" t="s">
        <v>968</v>
      </c>
      <c r="E179" s="138" t="s">
        <v>2200</v>
      </c>
      <c r="F179" s="138" t="s">
        <v>1007</v>
      </c>
      <c r="G179" s="139">
        <v>20200102</v>
      </c>
      <c r="H179" s="138" t="s">
        <v>2208</v>
      </c>
      <c r="I179" s="140">
        <v>0.10338</v>
      </c>
      <c r="J179" s="140">
        <v>0.4728</v>
      </c>
      <c r="K179" s="140">
        <v>1.6080000000000001E-2</v>
      </c>
    </row>
    <row r="180" spans="1:11" ht="15.75" hidden="1" customHeight="1" x14ac:dyDescent="0.25">
      <c r="A180" s="138" t="s">
        <v>15</v>
      </c>
      <c r="B180" s="138" t="s">
        <v>517</v>
      </c>
      <c r="C180" s="138" t="s">
        <v>2150</v>
      </c>
      <c r="D180" s="138" t="s">
        <v>968</v>
      </c>
      <c r="E180" s="138" t="s">
        <v>2200</v>
      </c>
      <c r="F180" s="138" t="s">
        <v>1008</v>
      </c>
      <c r="G180" s="139">
        <v>20200102</v>
      </c>
      <c r="H180" s="138" t="s">
        <v>2208</v>
      </c>
      <c r="I180" s="140">
        <v>2.4660000000000001E-2</v>
      </c>
      <c r="J180" s="140">
        <v>0.74580000000000002</v>
      </c>
      <c r="K180" s="141"/>
    </row>
    <row r="181" spans="1:11" ht="15.75" hidden="1" customHeight="1" x14ac:dyDescent="0.25">
      <c r="A181" s="138" t="s">
        <v>15</v>
      </c>
      <c r="B181" s="138" t="s">
        <v>517</v>
      </c>
      <c r="C181" s="138" t="s">
        <v>2150</v>
      </c>
      <c r="D181" s="138" t="s">
        <v>968</v>
      </c>
      <c r="E181" s="138" t="s">
        <v>2200</v>
      </c>
      <c r="F181" s="138" t="s">
        <v>1009</v>
      </c>
      <c r="G181" s="139">
        <v>20300101</v>
      </c>
      <c r="H181" s="138" t="s">
        <v>2205</v>
      </c>
      <c r="I181" s="140">
        <v>0.50292000000000003</v>
      </c>
      <c r="J181" s="140">
        <v>1.87296</v>
      </c>
      <c r="K181" s="140">
        <v>5.0160000000000003E-2</v>
      </c>
    </row>
    <row r="182" spans="1:11" ht="15.75" hidden="1" customHeight="1" x14ac:dyDescent="0.25">
      <c r="A182" s="138" t="s">
        <v>15</v>
      </c>
      <c r="B182" s="138" t="s">
        <v>517</v>
      </c>
      <c r="C182" s="138" t="s">
        <v>2150</v>
      </c>
      <c r="D182" s="138" t="s">
        <v>968</v>
      </c>
      <c r="E182" s="138" t="s">
        <v>2200</v>
      </c>
      <c r="F182" s="138" t="s">
        <v>1010</v>
      </c>
      <c r="G182" s="139">
        <v>20300101</v>
      </c>
      <c r="H182" s="138" t="s">
        <v>2205</v>
      </c>
      <c r="I182" s="140">
        <v>0.66491999999999996</v>
      </c>
      <c r="J182" s="140">
        <v>2.5032000000000001</v>
      </c>
      <c r="K182" s="140">
        <v>2.9399999999999999E-2</v>
      </c>
    </row>
    <row r="183" spans="1:11" ht="15.75" hidden="1" customHeight="1" x14ac:dyDescent="0.25">
      <c r="A183" s="138" t="s">
        <v>15</v>
      </c>
      <c r="B183" s="138" t="s">
        <v>517</v>
      </c>
      <c r="C183" s="138" t="s">
        <v>2150</v>
      </c>
      <c r="D183" s="138" t="s">
        <v>968</v>
      </c>
      <c r="E183" s="138" t="s">
        <v>2200</v>
      </c>
      <c r="F183" s="138" t="s">
        <v>1011</v>
      </c>
      <c r="G183" s="139">
        <v>20300101</v>
      </c>
      <c r="H183" s="138" t="s">
        <v>2205</v>
      </c>
      <c r="I183" s="140">
        <v>8.1659999999999996E-2</v>
      </c>
      <c r="J183" s="140">
        <v>0.23327999999999999</v>
      </c>
      <c r="K183" s="140">
        <v>6.4799999999999996E-3</v>
      </c>
    </row>
    <row r="184" spans="1:11" ht="15.75" hidden="1" customHeight="1" x14ac:dyDescent="0.25">
      <c r="A184" s="138" t="s">
        <v>15</v>
      </c>
      <c r="B184" s="138" t="s">
        <v>517</v>
      </c>
      <c r="C184" s="138" t="s">
        <v>2150</v>
      </c>
      <c r="D184" s="138" t="s">
        <v>968</v>
      </c>
      <c r="E184" s="138" t="s">
        <v>2200</v>
      </c>
      <c r="F184" s="138" t="s">
        <v>1012</v>
      </c>
      <c r="G184" s="139">
        <v>20300101</v>
      </c>
      <c r="H184" s="138" t="s">
        <v>2205</v>
      </c>
      <c r="I184" s="140">
        <v>0.17196</v>
      </c>
      <c r="J184" s="140">
        <v>1.4497800000000001</v>
      </c>
      <c r="K184" s="140">
        <v>0.17519999999999999</v>
      </c>
    </row>
    <row r="185" spans="1:11" ht="15.75" hidden="1" customHeight="1" x14ac:dyDescent="0.25">
      <c r="A185" s="138" t="s">
        <v>15</v>
      </c>
      <c r="B185" s="138" t="s">
        <v>517</v>
      </c>
      <c r="C185" s="138" t="s">
        <v>2150</v>
      </c>
      <c r="D185" s="138" t="s">
        <v>968</v>
      </c>
      <c r="E185" s="138" t="s">
        <v>2200</v>
      </c>
      <c r="F185" s="138" t="s">
        <v>2167</v>
      </c>
      <c r="G185" s="139">
        <v>20300101</v>
      </c>
      <c r="H185" s="138" t="s">
        <v>2205</v>
      </c>
      <c r="I185" s="141"/>
      <c r="J185" s="140">
        <v>0.28577999999999998</v>
      </c>
      <c r="K185" s="141"/>
    </row>
    <row r="186" spans="1:11" ht="15.75" hidden="1" customHeight="1" x14ac:dyDescent="0.25">
      <c r="A186" s="138" t="s">
        <v>15</v>
      </c>
      <c r="B186" s="138" t="s">
        <v>517</v>
      </c>
      <c r="C186" s="138" t="s">
        <v>2150</v>
      </c>
      <c r="D186" s="138" t="s">
        <v>968</v>
      </c>
      <c r="E186" s="138" t="s">
        <v>2200</v>
      </c>
      <c r="F186" s="138" t="s">
        <v>2158</v>
      </c>
      <c r="G186" s="139">
        <v>20300101</v>
      </c>
      <c r="H186" s="138" t="s">
        <v>2205</v>
      </c>
      <c r="I186" s="140">
        <v>5.9279999999999999E-2</v>
      </c>
      <c r="J186" s="140">
        <v>1.2979799999999999</v>
      </c>
      <c r="K186" s="141"/>
    </row>
    <row r="187" spans="1:11" ht="15.75" hidden="1" customHeight="1" x14ac:dyDescent="0.25">
      <c r="A187" s="138" t="s">
        <v>15</v>
      </c>
      <c r="B187" s="138" t="s">
        <v>517</v>
      </c>
      <c r="C187" s="138" t="s">
        <v>2150</v>
      </c>
      <c r="D187" s="138" t="s">
        <v>968</v>
      </c>
      <c r="E187" s="138" t="s">
        <v>2200</v>
      </c>
      <c r="F187" s="138" t="s">
        <v>2159</v>
      </c>
      <c r="G187" s="139">
        <v>20300101</v>
      </c>
      <c r="H187" s="138" t="s">
        <v>2205</v>
      </c>
      <c r="I187" s="140">
        <v>6.3539999999999999E-2</v>
      </c>
      <c r="J187" s="140">
        <v>0.41298000000000001</v>
      </c>
      <c r="K187" s="141"/>
    </row>
    <row r="188" spans="1:11" ht="15.75" hidden="1" customHeight="1" x14ac:dyDescent="0.25">
      <c r="A188" s="138" t="s">
        <v>15</v>
      </c>
      <c r="B188" s="138" t="s">
        <v>517</v>
      </c>
      <c r="C188" s="138" t="s">
        <v>2150</v>
      </c>
      <c r="D188" s="138" t="s">
        <v>968</v>
      </c>
      <c r="E188" s="138" t="s">
        <v>2200</v>
      </c>
      <c r="F188" s="138" t="s">
        <v>2160</v>
      </c>
      <c r="G188" s="139">
        <v>20300101</v>
      </c>
      <c r="H188" s="138" t="s">
        <v>2205</v>
      </c>
      <c r="I188" s="140">
        <v>8.94E-3</v>
      </c>
      <c r="J188" s="140">
        <v>6.7320000000000005E-2</v>
      </c>
      <c r="K188" s="141"/>
    </row>
    <row r="189" spans="1:11" ht="15.75" hidden="1" customHeight="1" x14ac:dyDescent="0.25">
      <c r="A189" s="138" t="s">
        <v>15</v>
      </c>
      <c r="B189" s="138" t="s">
        <v>517</v>
      </c>
      <c r="C189" s="138" t="s">
        <v>2150</v>
      </c>
      <c r="D189" s="138" t="s">
        <v>968</v>
      </c>
      <c r="E189" s="138" t="s">
        <v>2200</v>
      </c>
      <c r="F189" s="138" t="s">
        <v>2161</v>
      </c>
      <c r="G189" s="139">
        <v>20300101</v>
      </c>
      <c r="H189" s="138" t="s">
        <v>2205</v>
      </c>
      <c r="I189" s="140">
        <v>4.9739999999999999E-2</v>
      </c>
      <c r="J189" s="140">
        <v>0.98939999999999995</v>
      </c>
      <c r="K189" s="141"/>
    </row>
    <row r="190" spans="1:11" ht="15.75" hidden="1" customHeight="1" x14ac:dyDescent="0.25">
      <c r="A190" s="138" t="s">
        <v>15</v>
      </c>
      <c r="B190" s="138" t="s">
        <v>517</v>
      </c>
      <c r="C190" s="138" t="s">
        <v>2150</v>
      </c>
      <c r="D190" s="138" t="s">
        <v>968</v>
      </c>
      <c r="E190" s="138" t="s">
        <v>2200</v>
      </c>
      <c r="F190" s="138" t="s">
        <v>2162</v>
      </c>
      <c r="G190" s="139">
        <v>20300101</v>
      </c>
      <c r="H190" s="138" t="s">
        <v>2205</v>
      </c>
      <c r="I190" s="140">
        <v>5.7119999999999997E-2</v>
      </c>
      <c r="J190" s="140">
        <v>0.20202000000000001</v>
      </c>
      <c r="K190" s="140">
        <v>5.5199999999999997E-3</v>
      </c>
    </row>
    <row r="191" spans="1:11" ht="15.75" hidden="1" customHeight="1" x14ac:dyDescent="0.25">
      <c r="A191" s="138" t="s">
        <v>15</v>
      </c>
      <c r="B191" s="138" t="s">
        <v>517</v>
      </c>
      <c r="C191" s="138" t="s">
        <v>2150</v>
      </c>
      <c r="D191" s="138" t="s">
        <v>968</v>
      </c>
      <c r="E191" s="138" t="s">
        <v>2200</v>
      </c>
      <c r="F191" s="138" t="s">
        <v>2168</v>
      </c>
      <c r="G191" s="139">
        <v>20300101</v>
      </c>
      <c r="H191" s="138" t="s">
        <v>2205</v>
      </c>
      <c r="I191" s="141"/>
      <c r="J191" s="140">
        <v>0.71299999999999997</v>
      </c>
      <c r="K191" s="141"/>
    </row>
    <row r="192" spans="1:11" ht="15.75" hidden="1" customHeight="1" x14ac:dyDescent="0.25">
      <c r="A192" s="138" t="s">
        <v>15</v>
      </c>
      <c r="B192" s="138" t="s">
        <v>517</v>
      </c>
      <c r="C192" s="138" t="s">
        <v>2150</v>
      </c>
      <c r="D192" s="138" t="s">
        <v>2171</v>
      </c>
      <c r="E192" s="138" t="s">
        <v>2189</v>
      </c>
      <c r="F192" s="138" t="s">
        <v>470</v>
      </c>
      <c r="G192" s="139">
        <v>2275001000</v>
      </c>
      <c r="H192" s="138" t="s">
        <v>2209</v>
      </c>
      <c r="I192" s="140">
        <v>28.27</v>
      </c>
      <c r="J192" s="140">
        <v>4.09</v>
      </c>
      <c r="K192" s="140">
        <v>63</v>
      </c>
    </row>
    <row r="193" spans="1:11" ht="15.75" hidden="1" customHeight="1" x14ac:dyDescent="0.25">
      <c r="A193" s="138" t="s">
        <v>15</v>
      </c>
      <c r="B193" s="138" t="s">
        <v>517</v>
      </c>
      <c r="C193" s="138" t="s">
        <v>2150</v>
      </c>
      <c r="D193" s="138" t="s">
        <v>2171</v>
      </c>
      <c r="E193" s="138" t="s">
        <v>2189</v>
      </c>
      <c r="F193" s="138" t="s">
        <v>470</v>
      </c>
      <c r="G193" s="139">
        <v>2280003100</v>
      </c>
      <c r="H193" s="138" t="s">
        <v>2211</v>
      </c>
      <c r="I193" s="140">
        <v>20.538507462686567</v>
      </c>
      <c r="J193" s="140">
        <v>0.5841791044776119</v>
      </c>
      <c r="K193" s="140">
        <v>4.6734328358208952</v>
      </c>
    </row>
    <row r="194" spans="1:11" ht="15.75" hidden="1" customHeight="1" x14ac:dyDescent="0.25">
      <c r="A194" s="138" t="s">
        <v>15</v>
      </c>
      <c r="B194" s="138" t="s">
        <v>517</v>
      </c>
      <c r="C194" s="138" t="s">
        <v>2150</v>
      </c>
      <c r="D194" s="138" t="s">
        <v>2171</v>
      </c>
      <c r="E194" s="138" t="s">
        <v>2195</v>
      </c>
      <c r="F194" s="138" t="s">
        <v>470</v>
      </c>
      <c r="G194" s="139">
        <v>2401002000</v>
      </c>
      <c r="H194" s="138" t="s">
        <v>2214</v>
      </c>
      <c r="I194" s="141"/>
      <c r="J194" s="141"/>
      <c r="K194" s="140">
        <v>0.10800000000000054</v>
      </c>
    </row>
    <row r="195" spans="1:11" ht="15.75" hidden="1" customHeight="1" x14ac:dyDescent="0.25">
      <c r="A195" s="138" t="s">
        <v>15</v>
      </c>
      <c r="B195" s="138" t="s">
        <v>517</v>
      </c>
      <c r="C195" s="138" t="s">
        <v>2150</v>
      </c>
      <c r="D195" s="138" t="s">
        <v>2171</v>
      </c>
      <c r="E195" s="138" t="s">
        <v>2195</v>
      </c>
      <c r="F195" s="138" t="s">
        <v>470</v>
      </c>
      <c r="G195" s="139">
        <v>2415000000</v>
      </c>
      <c r="H195" s="138" t="s">
        <v>2216</v>
      </c>
      <c r="I195" s="141"/>
      <c r="J195" s="141"/>
      <c r="K195" s="140">
        <v>0.2</v>
      </c>
    </row>
    <row r="196" spans="1:11" ht="15.75" hidden="1" customHeight="1" x14ac:dyDescent="0.25">
      <c r="A196" s="138" t="s">
        <v>15</v>
      </c>
      <c r="B196" s="138" t="s">
        <v>517</v>
      </c>
      <c r="C196" s="138" t="s">
        <v>2150</v>
      </c>
      <c r="D196" s="138" t="s">
        <v>2171</v>
      </c>
      <c r="E196" s="138" t="s">
        <v>2195</v>
      </c>
      <c r="F196" s="138" t="s">
        <v>470</v>
      </c>
      <c r="G196" s="139">
        <v>2460100000</v>
      </c>
      <c r="H196" s="138" t="s">
        <v>2217</v>
      </c>
      <c r="I196" s="141"/>
      <c r="J196" s="141"/>
      <c r="K196" s="140">
        <v>0.13700000000000001</v>
      </c>
    </row>
    <row r="197" spans="1:11" ht="15.75" hidden="1" customHeight="1" x14ac:dyDescent="0.25">
      <c r="A197" s="138" t="s">
        <v>15</v>
      </c>
      <c r="B197" s="138" t="s">
        <v>517</v>
      </c>
      <c r="C197" s="138" t="s">
        <v>2150</v>
      </c>
      <c r="D197" s="138" t="s">
        <v>2171</v>
      </c>
      <c r="E197" s="138" t="s">
        <v>2195</v>
      </c>
      <c r="F197" s="138" t="s">
        <v>470</v>
      </c>
      <c r="G197" s="139">
        <v>2460200000</v>
      </c>
      <c r="H197" s="138" t="s">
        <v>2218</v>
      </c>
      <c r="I197" s="141"/>
      <c r="J197" s="141"/>
      <c r="K197" s="140">
        <v>4.65E-2</v>
      </c>
    </row>
    <row r="198" spans="1:11" ht="15.75" hidden="1" customHeight="1" x14ac:dyDescent="0.25">
      <c r="A198" s="138" t="s">
        <v>15</v>
      </c>
      <c r="B198" s="138" t="s">
        <v>517</v>
      </c>
      <c r="C198" s="138" t="s">
        <v>2150</v>
      </c>
      <c r="D198" s="138" t="s">
        <v>2171</v>
      </c>
      <c r="E198" s="138" t="s">
        <v>2195</v>
      </c>
      <c r="F198" s="138" t="s">
        <v>470</v>
      </c>
      <c r="G198" s="139">
        <v>2460400000</v>
      </c>
      <c r="H198" s="138" t="s">
        <v>2219</v>
      </c>
      <c r="I198" s="141"/>
      <c r="J198" s="141"/>
      <c r="K198" s="140">
        <v>0.08</v>
      </c>
    </row>
    <row r="199" spans="1:11" ht="15.75" hidden="1" customHeight="1" x14ac:dyDescent="0.25">
      <c r="A199" s="138" t="s">
        <v>15</v>
      </c>
      <c r="B199" s="138" t="s">
        <v>517</v>
      </c>
      <c r="C199" s="138" t="s">
        <v>2150</v>
      </c>
      <c r="D199" s="138" t="s">
        <v>2171</v>
      </c>
      <c r="E199" s="138" t="s">
        <v>2195</v>
      </c>
      <c r="F199" s="138" t="s">
        <v>470</v>
      </c>
      <c r="G199" s="139">
        <v>2460600000</v>
      </c>
      <c r="H199" s="138" t="s">
        <v>2220</v>
      </c>
      <c r="I199" s="141"/>
      <c r="J199" s="141"/>
      <c r="K199" s="140">
        <v>3.3500000000000002E-2</v>
      </c>
    </row>
    <row r="200" spans="1:11" ht="15.75" hidden="1" customHeight="1" x14ac:dyDescent="0.25">
      <c r="A200" s="138" t="s">
        <v>15</v>
      </c>
      <c r="B200" s="138" t="s">
        <v>517</v>
      </c>
      <c r="C200" s="138" t="s">
        <v>2150</v>
      </c>
      <c r="D200" s="138" t="s">
        <v>2171</v>
      </c>
      <c r="E200" s="138" t="s">
        <v>2195</v>
      </c>
      <c r="F200" s="138" t="s">
        <v>470</v>
      </c>
      <c r="G200" s="139">
        <v>2460900000</v>
      </c>
      <c r="H200" s="138" t="s">
        <v>2221</v>
      </c>
      <c r="I200" s="141"/>
      <c r="J200" s="141"/>
      <c r="K200" s="140">
        <v>4.0000000000000001E-3</v>
      </c>
    </row>
    <row r="201" spans="1:11" ht="15.75" hidden="1" customHeight="1" x14ac:dyDescent="0.25">
      <c r="A201" s="138" t="s">
        <v>15</v>
      </c>
      <c r="B201" s="138" t="s">
        <v>517</v>
      </c>
      <c r="C201" s="138" t="s">
        <v>2150</v>
      </c>
      <c r="D201" s="138" t="s">
        <v>2171</v>
      </c>
      <c r="E201" s="138" t="s">
        <v>2195</v>
      </c>
      <c r="F201" s="138" t="s">
        <v>470</v>
      </c>
      <c r="G201" s="139">
        <v>2461021000</v>
      </c>
      <c r="H201" s="138" t="s">
        <v>1381</v>
      </c>
      <c r="I201" s="140">
        <v>0.09</v>
      </c>
      <c r="J201" s="140">
        <v>2.5999999999999999E-2</v>
      </c>
      <c r="K201" s="140">
        <v>0.01</v>
      </c>
    </row>
    <row r="202" spans="1:11" ht="15.75" hidden="1" customHeight="1" x14ac:dyDescent="0.25">
      <c r="A202" s="138" t="s">
        <v>15</v>
      </c>
      <c r="B202" s="138" t="s">
        <v>517</v>
      </c>
      <c r="C202" s="138" t="s">
        <v>2150</v>
      </c>
      <c r="D202" s="138" t="s">
        <v>2171</v>
      </c>
      <c r="E202" s="138" t="s">
        <v>2197</v>
      </c>
      <c r="F202" s="138" t="s">
        <v>470</v>
      </c>
      <c r="G202" s="139">
        <v>2260002000</v>
      </c>
      <c r="H202" s="138" t="s">
        <v>2226</v>
      </c>
      <c r="I202" s="140">
        <v>0.65</v>
      </c>
      <c r="J202" s="140">
        <v>1.0249999999999999</v>
      </c>
      <c r="K202" s="140">
        <v>0.13</v>
      </c>
    </row>
    <row r="203" spans="1:11" ht="15.75" hidden="1" customHeight="1" x14ac:dyDescent="0.25">
      <c r="A203" s="138" t="s">
        <v>15</v>
      </c>
      <c r="B203" s="138" t="s">
        <v>517</v>
      </c>
      <c r="C203" s="138" t="s">
        <v>2150</v>
      </c>
      <c r="D203" s="138" t="s">
        <v>2171</v>
      </c>
      <c r="E203" s="138" t="s">
        <v>2197</v>
      </c>
      <c r="F203" s="138" t="s">
        <v>470</v>
      </c>
      <c r="G203" s="139">
        <v>2270002051</v>
      </c>
      <c r="H203" s="138" t="s">
        <v>2228</v>
      </c>
      <c r="I203" s="140">
        <v>0.46</v>
      </c>
      <c r="J203" s="140">
        <v>1.075</v>
      </c>
      <c r="K203" s="140">
        <v>0.09</v>
      </c>
    </row>
    <row r="204" spans="1:11" ht="15.75" hidden="1" customHeight="1" x14ac:dyDescent="0.25">
      <c r="A204" s="138" t="s">
        <v>2241</v>
      </c>
      <c r="B204" s="138" t="s">
        <v>2242</v>
      </c>
      <c r="C204" s="138" t="s">
        <v>2243</v>
      </c>
      <c r="D204" s="138" t="s">
        <v>2244</v>
      </c>
      <c r="E204" s="138" t="s">
        <v>2189</v>
      </c>
      <c r="F204" s="138" t="s">
        <v>470</v>
      </c>
      <c r="G204" s="139">
        <v>2265008005</v>
      </c>
      <c r="H204" s="138" t="s">
        <v>2100</v>
      </c>
      <c r="I204" s="140">
        <v>3.0939999999999999</v>
      </c>
      <c r="J204" s="140">
        <v>1.746</v>
      </c>
      <c r="K204" s="140">
        <v>0.23699999999999999</v>
      </c>
    </row>
    <row r="205" spans="1:11" ht="15.75" hidden="1" customHeight="1" x14ac:dyDescent="0.25">
      <c r="A205" s="138" t="s">
        <v>2241</v>
      </c>
      <c r="B205" s="138" t="s">
        <v>2242</v>
      </c>
      <c r="C205" s="138" t="s">
        <v>2243</v>
      </c>
      <c r="D205" s="138" t="s">
        <v>2244</v>
      </c>
      <c r="E205" s="138" t="s">
        <v>2189</v>
      </c>
      <c r="F205" s="138" t="s">
        <v>470</v>
      </c>
      <c r="G205" s="139">
        <v>2275001000</v>
      </c>
      <c r="H205" s="138" t="s">
        <v>2190</v>
      </c>
      <c r="I205" s="140">
        <v>89.054000000000002</v>
      </c>
      <c r="J205" s="140">
        <v>53.677999999999997</v>
      </c>
      <c r="K205" s="140">
        <v>94.894999999999996</v>
      </c>
    </row>
    <row r="206" spans="1:11" ht="15.75" hidden="1" customHeight="1" x14ac:dyDescent="0.25">
      <c r="A206" s="138" t="s">
        <v>2241</v>
      </c>
      <c r="B206" s="138" t="s">
        <v>2242</v>
      </c>
      <c r="C206" s="138" t="s">
        <v>2243</v>
      </c>
      <c r="D206" s="138" t="s">
        <v>2244</v>
      </c>
      <c r="E206" s="138" t="s">
        <v>2189</v>
      </c>
      <c r="F206" s="138" t="s">
        <v>470</v>
      </c>
      <c r="G206" s="139">
        <v>2275070000</v>
      </c>
      <c r="H206" s="138" t="s">
        <v>2194</v>
      </c>
      <c r="I206" s="140">
        <v>0.34699999999999998</v>
      </c>
      <c r="J206" s="140">
        <v>0.23400000000000001</v>
      </c>
      <c r="K206" s="140">
        <v>1.2999999999999999E-2</v>
      </c>
    </row>
    <row r="207" spans="1:11" ht="15.75" hidden="1" customHeight="1" x14ac:dyDescent="0.25">
      <c r="A207" s="138" t="s">
        <v>2241</v>
      </c>
      <c r="B207" s="138" t="s">
        <v>2242</v>
      </c>
      <c r="C207" s="138" t="s">
        <v>2243</v>
      </c>
      <c r="D207" s="138" t="s">
        <v>2244</v>
      </c>
      <c r="E207" s="138" t="s">
        <v>2195</v>
      </c>
      <c r="F207" s="138" t="s">
        <v>470</v>
      </c>
      <c r="G207" s="139">
        <v>2201000062</v>
      </c>
      <c r="H207" s="138" t="s">
        <v>2245</v>
      </c>
      <c r="I207" s="141"/>
      <c r="J207" s="141"/>
      <c r="K207" s="140">
        <v>1</v>
      </c>
    </row>
    <row r="208" spans="1:11" ht="15.75" hidden="1" customHeight="1" x14ac:dyDescent="0.25">
      <c r="A208" s="138" t="s">
        <v>2241</v>
      </c>
      <c r="B208" s="138" t="s">
        <v>2242</v>
      </c>
      <c r="C208" s="138" t="s">
        <v>2243</v>
      </c>
      <c r="D208" s="138" t="s">
        <v>2244</v>
      </c>
      <c r="E208" s="138" t="s">
        <v>2195</v>
      </c>
      <c r="F208" s="138" t="s">
        <v>470</v>
      </c>
      <c r="G208" s="139">
        <v>2401008000</v>
      </c>
      <c r="H208" s="138" t="s">
        <v>2246</v>
      </c>
      <c r="I208" s="141"/>
      <c r="J208" s="141"/>
      <c r="K208" s="140">
        <v>2.58</v>
      </c>
    </row>
    <row r="209" spans="1:11" ht="15.75" hidden="1" customHeight="1" x14ac:dyDescent="0.25">
      <c r="A209" s="138" t="s">
        <v>2241</v>
      </c>
      <c r="B209" s="138" t="s">
        <v>2242</v>
      </c>
      <c r="C209" s="138" t="s">
        <v>2243</v>
      </c>
      <c r="D209" s="138" t="s">
        <v>2244</v>
      </c>
      <c r="E209" s="138" t="s">
        <v>2195</v>
      </c>
      <c r="F209" s="138" t="s">
        <v>470</v>
      </c>
      <c r="G209" s="139">
        <v>2415000000</v>
      </c>
      <c r="H209" s="138" t="s">
        <v>2216</v>
      </c>
      <c r="I209" s="141"/>
      <c r="J209" s="141"/>
      <c r="K209" s="140">
        <v>3.74</v>
      </c>
    </row>
    <row r="210" spans="1:11" ht="15.75" hidden="1" customHeight="1" x14ac:dyDescent="0.25">
      <c r="A210" s="138" t="s">
        <v>2241</v>
      </c>
      <c r="B210" s="138" t="s">
        <v>2242</v>
      </c>
      <c r="C210" s="138" t="s">
        <v>2243</v>
      </c>
      <c r="D210" s="138" t="s">
        <v>2244</v>
      </c>
      <c r="E210" s="138" t="s">
        <v>2195</v>
      </c>
      <c r="F210" s="138" t="s">
        <v>470</v>
      </c>
      <c r="G210" s="139">
        <v>2460000000</v>
      </c>
      <c r="H210" s="138" t="s">
        <v>2247</v>
      </c>
      <c r="I210" s="141"/>
      <c r="J210" s="141"/>
      <c r="K210" s="140">
        <v>33.08</v>
      </c>
    </row>
    <row r="211" spans="1:11" ht="15.75" hidden="1" customHeight="1" x14ac:dyDescent="0.25">
      <c r="A211" s="138" t="s">
        <v>2241</v>
      </c>
      <c r="B211" s="138" t="s">
        <v>2242</v>
      </c>
      <c r="C211" s="138" t="s">
        <v>2243</v>
      </c>
      <c r="D211" s="138" t="s">
        <v>2244</v>
      </c>
      <c r="E211" s="138" t="s">
        <v>2195</v>
      </c>
      <c r="F211" s="138" t="s">
        <v>470</v>
      </c>
      <c r="G211" s="139">
        <v>2461021000</v>
      </c>
      <c r="H211" s="138" t="s">
        <v>2248</v>
      </c>
      <c r="I211" s="141"/>
      <c r="J211" s="141"/>
      <c r="K211" s="140">
        <v>1.62</v>
      </c>
    </row>
    <row r="212" spans="1:11" ht="15.75" hidden="1" customHeight="1" x14ac:dyDescent="0.25">
      <c r="A212" s="138" t="s">
        <v>2241</v>
      </c>
      <c r="B212" s="138" t="s">
        <v>2242</v>
      </c>
      <c r="C212" s="138" t="s">
        <v>2243</v>
      </c>
      <c r="D212" s="138" t="s">
        <v>2244</v>
      </c>
      <c r="E212" s="138" t="s">
        <v>2195</v>
      </c>
      <c r="F212" s="138" t="s">
        <v>470</v>
      </c>
      <c r="G212" s="139">
        <v>2461800001</v>
      </c>
      <c r="H212" s="138" t="s">
        <v>2249</v>
      </c>
      <c r="I212" s="141"/>
      <c r="J212" s="141"/>
      <c r="K212" s="140">
        <v>0.95</v>
      </c>
    </row>
    <row r="213" spans="1:11" ht="15.75" hidden="1" customHeight="1" x14ac:dyDescent="0.25">
      <c r="A213" s="138" t="s">
        <v>2241</v>
      </c>
      <c r="B213" s="138" t="s">
        <v>2242</v>
      </c>
      <c r="C213" s="138" t="s">
        <v>2243</v>
      </c>
      <c r="D213" s="138" t="s">
        <v>2244</v>
      </c>
      <c r="E213" s="138" t="s">
        <v>2195</v>
      </c>
      <c r="F213" s="138" t="s">
        <v>470</v>
      </c>
      <c r="G213" s="139">
        <v>2461800002</v>
      </c>
      <c r="H213" s="138" t="s">
        <v>2250</v>
      </c>
      <c r="I213" s="141"/>
      <c r="J213" s="141"/>
      <c r="K213" s="140">
        <v>0.95</v>
      </c>
    </row>
    <row r="214" spans="1:11" ht="15.75" hidden="1" customHeight="1" x14ac:dyDescent="0.25">
      <c r="A214" s="138" t="s">
        <v>2241</v>
      </c>
      <c r="B214" s="138" t="s">
        <v>2242</v>
      </c>
      <c r="C214" s="138" t="s">
        <v>2243</v>
      </c>
      <c r="D214" s="138" t="s">
        <v>2244</v>
      </c>
      <c r="E214" s="138" t="s">
        <v>2195</v>
      </c>
      <c r="F214" s="138" t="s">
        <v>470</v>
      </c>
      <c r="G214" s="139">
        <v>2501060051</v>
      </c>
      <c r="H214" s="138" t="s">
        <v>2251</v>
      </c>
      <c r="I214" s="141"/>
      <c r="J214" s="141"/>
      <c r="K214" s="140">
        <v>2.3900000000000001E-2</v>
      </c>
    </row>
    <row r="215" spans="1:11" ht="15.75" hidden="1" customHeight="1" x14ac:dyDescent="0.25">
      <c r="A215" s="138" t="s">
        <v>2241</v>
      </c>
      <c r="B215" s="138" t="s">
        <v>2242</v>
      </c>
      <c r="C215" s="138" t="s">
        <v>2243</v>
      </c>
      <c r="D215" s="138" t="s">
        <v>2244</v>
      </c>
      <c r="E215" s="138" t="s">
        <v>2195</v>
      </c>
      <c r="F215" s="138" t="s">
        <v>470</v>
      </c>
      <c r="G215" s="139">
        <v>2501060053</v>
      </c>
      <c r="H215" s="138" t="s">
        <v>2252</v>
      </c>
      <c r="I215" s="141"/>
      <c r="J215" s="141"/>
      <c r="K215" s="140">
        <v>1.17E-2</v>
      </c>
    </row>
    <row r="216" spans="1:11" ht="15.75" hidden="1" customHeight="1" x14ac:dyDescent="0.25">
      <c r="A216" s="138" t="s">
        <v>2241</v>
      </c>
      <c r="B216" s="138" t="s">
        <v>2242</v>
      </c>
      <c r="C216" s="138" t="s">
        <v>2243</v>
      </c>
      <c r="D216" s="138" t="s">
        <v>2244</v>
      </c>
      <c r="E216" s="138" t="s">
        <v>2195</v>
      </c>
      <c r="F216" s="138" t="s">
        <v>470</v>
      </c>
      <c r="G216" s="139">
        <v>2501060201</v>
      </c>
      <c r="H216" s="138" t="s">
        <v>2253</v>
      </c>
      <c r="I216" s="141"/>
      <c r="J216" s="141"/>
      <c r="K216" s="140">
        <v>1.169</v>
      </c>
    </row>
    <row r="217" spans="1:11" ht="15.75" hidden="1" customHeight="1" x14ac:dyDescent="0.25">
      <c r="A217" s="138" t="s">
        <v>2241</v>
      </c>
      <c r="B217" s="138" t="s">
        <v>2242</v>
      </c>
      <c r="C217" s="138" t="s">
        <v>2243</v>
      </c>
      <c r="D217" s="138" t="s">
        <v>2244</v>
      </c>
      <c r="E217" s="138" t="s">
        <v>2195</v>
      </c>
      <c r="F217" s="138" t="s">
        <v>470</v>
      </c>
      <c r="G217" s="139">
        <v>2505030120</v>
      </c>
      <c r="H217" s="138" t="s">
        <v>2254</v>
      </c>
      <c r="I217" s="141"/>
      <c r="J217" s="141"/>
      <c r="K217" s="140">
        <v>6.4900000000000001E-3</v>
      </c>
    </row>
    <row r="218" spans="1:11" ht="15.75" hidden="1" customHeight="1" x14ac:dyDescent="0.25">
      <c r="A218" s="138" t="s">
        <v>2241</v>
      </c>
      <c r="B218" s="138" t="s">
        <v>2242</v>
      </c>
      <c r="C218" s="138" t="s">
        <v>2243</v>
      </c>
      <c r="D218" s="138" t="s">
        <v>2244</v>
      </c>
      <c r="E218" s="138" t="s">
        <v>2195</v>
      </c>
      <c r="F218" s="138" t="s">
        <v>470</v>
      </c>
      <c r="G218" s="139">
        <v>2810035000</v>
      </c>
      <c r="H218" s="138" t="s">
        <v>2255</v>
      </c>
      <c r="I218" s="140">
        <v>0.08</v>
      </c>
      <c r="J218" s="140">
        <v>2.06E-2</v>
      </c>
      <c r="K218" s="140">
        <v>0.09</v>
      </c>
    </row>
    <row r="219" spans="1:11" ht="15.75" hidden="1" customHeight="1" x14ac:dyDescent="0.25">
      <c r="A219" s="138" t="s">
        <v>2241</v>
      </c>
      <c r="B219" s="138" t="s">
        <v>2242</v>
      </c>
      <c r="C219" s="138" t="s">
        <v>2243</v>
      </c>
      <c r="D219" s="138" t="s">
        <v>2244</v>
      </c>
      <c r="E219" s="138" t="s">
        <v>2200</v>
      </c>
      <c r="F219" s="138" t="s">
        <v>470</v>
      </c>
      <c r="G219" s="139">
        <v>20400110</v>
      </c>
      <c r="H219" s="138" t="s">
        <v>2256</v>
      </c>
      <c r="I219" s="140">
        <v>2.16</v>
      </c>
      <c r="J219" s="140">
        <v>1.39</v>
      </c>
      <c r="K219" s="140">
        <v>3.6200000000000003E-2</v>
      </c>
    </row>
    <row r="220" spans="1:11" ht="15.75" hidden="1" customHeight="1" x14ac:dyDescent="0.25">
      <c r="A220" s="138" t="s">
        <v>2241</v>
      </c>
      <c r="B220" s="138" t="s">
        <v>2242</v>
      </c>
      <c r="C220" s="138" t="s">
        <v>2243</v>
      </c>
      <c r="D220" s="138" t="s">
        <v>2244</v>
      </c>
      <c r="E220" s="138" t="s">
        <v>2200</v>
      </c>
      <c r="F220" s="138" t="s">
        <v>470</v>
      </c>
      <c r="G220" s="139">
        <v>30405101</v>
      </c>
      <c r="H220" s="138" t="s">
        <v>2257</v>
      </c>
      <c r="I220" s="140">
        <v>0.28000000000000003</v>
      </c>
      <c r="J220" s="140">
        <v>1.3100000000000001E-2</v>
      </c>
      <c r="K220" s="141"/>
    </row>
    <row r="221" spans="1:11" ht="15.75" hidden="1" customHeight="1" x14ac:dyDescent="0.25">
      <c r="A221" s="138" t="s">
        <v>2241</v>
      </c>
      <c r="B221" s="138" t="s">
        <v>2242</v>
      </c>
      <c r="C221" s="138" t="s">
        <v>2243</v>
      </c>
      <c r="D221" s="138" t="s">
        <v>2244</v>
      </c>
      <c r="E221" s="138" t="s">
        <v>2200</v>
      </c>
      <c r="F221" s="138" t="s">
        <v>2258</v>
      </c>
      <c r="G221" s="139">
        <v>10300503</v>
      </c>
      <c r="H221" s="138" t="s">
        <v>2259</v>
      </c>
      <c r="I221" s="141"/>
      <c r="J221" s="141"/>
      <c r="K221" s="140">
        <v>1.825E-3</v>
      </c>
    </row>
    <row r="222" spans="1:11" ht="15.75" hidden="1" customHeight="1" x14ac:dyDescent="0.25">
      <c r="A222" s="138" t="s">
        <v>2241</v>
      </c>
      <c r="B222" s="138" t="s">
        <v>2242</v>
      </c>
      <c r="C222" s="138" t="s">
        <v>2243</v>
      </c>
      <c r="D222" s="138" t="s">
        <v>2244</v>
      </c>
      <c r="E222" s="138" t="s">
        <v>2200</v>
      </c>
      <c r="F222" s="138" t="s">
        <v>2260</v>
      </c>
      <c r="G222" s="139">
        <v>10300603</v>
      </c>
      <c r="H222" s="138" t="s">
        <v>2261</v>
      </c>
      <c r="I222" s="140">
        <v>3.3142</v>
      </c>
      <c r="J222" s="140">
        <v>3.3433999999999999</v>
      </c>
      <c r="K222" s="140">
        <v>0.399675</v>
      </c>
    </row>
    <row r="223" spans="1:11" ht="15.75" hidden="1" customHeight="1" x14ac:dyDescent="0.25">
      <c r="A223" s="138" t="s">
        <v>2241</v>
      </c>
      <c r="B223" s="138" t="s">
        <v>2242</v>
      </c>
      <c r="C223" s="138" t="s">
        <v>2243</v>
      </c>
      <c r="D223" s="138" t="s">
        <v>2244</v>
      </c>
      <c r="E223" s="138" t="s">
        <v>2200</v>
      </c>
      <c r="F223" s="138" t="s">
        <v>2262</v>
      </c>
      <c r="G223" s="139">
        <v>10300603</v>
      </c>
      <c r="H223" s="138" t="s">
        <v>2261</v>
      </c>
      <c r="I223" s="140">
        <v>6.5699999999999995E-2</v>
      </c>
      <c r="J223" s="140">
        <v>6.7525000000000002E-2</v>
      </c>
      <c r="K223" s="140">
        <v>9.1249999999999994E-3</v>
      </c>
    </row>
    <row r="224" spans="1:11" ht="15.75" hidden="1" customHeight="1" x14ac:dyDescent="0.25">
      <c r="A224" s="138" t="s">
        <v>2241</v>
      </c>
      <c r="B224" s="138" t="s">
        <v>2242</v>
      </c>
      <c r="C224" s="138" t="s">
        <v>2243</v>
      </c>
      <c r="D224" s="138" t="s">
        <v>2244</v>
      </c>
      <c r="E224" s="138" t="s">
        <v>2200</v>
      </c>
      <c r="F224" s="138" t="s">
        <v>2263</v>
      </c>
      <c r="G224" s="139">
        <v>10300603</v>
      </c>
      <c r="H224" s="138" t="s">
        <v>2261</v>
      </c>
      <c r="I224" s="140">
        <v>3.1824999999999999E-2</v>
      </c>
      <c r="J224" s="140">
        <v>2.01E-2</v>
      </c>
      <c r="K224" s="140">
        <v>1.6750000000000001E-3</v>
      </c>
    </row>
    <row r="225" spans="1:11" ht="15.75" hidden="1" customHeight="1" x14ac:dyDescent="0.25">
      <c r="A225" s="138" t="s">
        <v>2241</v>
      </c>
      <c r="B225" s="138" t="s">
        <v>2242</v>
      </c>
      <c r="C225" s="138" t="s">
        <v>2243</v>
      </c>
      <c r="D225" s="138" t="s">
        <v>2244</v>
      </c>
      <c r="E225" s="138" t="s">
        <v>2200</v>
      </c>
      <c r="F225" s="138" t="s">
        <v>2264</v>
      </c>
      <c r="G225" s="139">
        <v>10300603</v>
      </c>
      <c r="H225" s="138" t="s">
        <v>2261</v>
      </c>
      <c r="I225" s="140">
        <v>3.4674999999999997E-2</v>
      </c>
      <c r="J225" s="140">
        <v>2.1899999999999999E-2</v>
      </c>
      <c r="K225" s="140">
        <v>1.825E-3</v>
      </c>
    </row>
    <row r="226" spans="1:11" ht="15.75" hidden="1" customHeight="1" x14ac:dyDescent="0.25">
      <c r="A226" s="138" t="s">
        <v>2241</v>
      </c>
      <c r="B226" s="138" t="s">
        <v>2242</v>
      </c>
      <c r="C226" s="138" t="s">
        <v>2243</v>
      </c>
      <c r="D226" s="138" t="s">
        <v>2244</v>
      </c>
      <c r="E226" s="138" t="s">
        <v>2200</v>
      </c>
      <c r="F226" s="138" t="s">
        <v>2265</v>
      </c>
      <c r="G226" s="139">
        <v>10300603</v>
      </c>
      <c r="H226" s="138" t="s">
        <v>2261</v>
      </c>
      <c r="I226" s="140">
        <v>3.4674999999999997E-2</v>
      </c>
      <c r="J226" s="140">
        <v>2.1899999999999999E-2</v>
      </c>
      <c r="K226" s="140">
        <v>1.825E-3</v>
      </c>
    </row>
    <row r="227" spans="1:11" ht="15.75" hidden="1" customHeight="1" x14ac:dyDescent="0.25">
      <c r="A227" s="138" t="s">
        <v>2241</v>
      </c>
      <c r="B227" s="138" t="s">
        <v>2242</v>
      </c>
      <c r="C227" s="138" t="s">
        <v>2243</v>
      </c>
      <c r="D227" s="138" t="s">
        <v>2244</v>
      </c>
      <c r="E227" s="138" t="s">
        <v>2200</v>
      </c>
      <c r="F227" s="138" t="s">
        <v>2266</v>
      </c>
      <c r="G227" s="139">
        <v>10300603</v>
      </c>
      <c r="H227" s="138" t="s">
        <v>2261</v>
      </c>
      <c r="I227" s="140">
        <v>3.4674999999999997E-2</v>
      </c>
      <c r="J227" s="140">
        <v>2.1899999999999999E-2</v>
      </c>
      <c r="K227" s="140">
        <v>1.825E-3</v>
      </c>
    </row>
    <row r="228" spans="1:11" ht="15.75" hidden="1" customHeight="1" x14ac:dyDescent="0.25">
      <c r="A228" s="138" t="s">
        <v>2241</v>
      </c>
      <c r="B228" s="138" t="s">
        <v>2242</v>
      </c>
      <c r="C228" s="138" t="s">
        <v>2243</v>
      </c>
      <c r="D228" s="138" t="s">
        <v>2244</v>
      </c>
      <c r="E228" s="138" t="s">
        <v>2200</v>
      </c>
      <c r="F228" s="138" t="s">
        <v>2267</v>
      </c>
      <c r="G228" s="139">
        <v>10300603</v>
      </c>
      <c r="H228" s="138" t="s">
        <v>2261</v>
      </c>
      <c r="I228" s="140">
        <v>0.1825</v>
      </c>
      <c r="J228" s="140">
        <v>0.20805000000000001</v>
      </c>
      <c r="K228" s="140">
        <v>0.1825</v>
      </c>
    </row>
    <row r="229" spans="1:11" ht="15.75" hidden="1" customHeight="1" x14ac:dyDescent="0.25">
      <c r="A229" s="138" t="s">
        <v>2241</v>
      </c>
      <c r="B229" s="138" t="s">
        <v>2242</v>
      </c>
      <c r="C229" s="138" t="s">
        <v>2243</v>
      </c>
      <c r="D229" s="138" t="s">
        <v>2244</v>
      </c>
      <c r="E229" s="138" t="s">
        <v>2200</v>
      </c>
      <c r="F229" s="138" t="s">
        <v>2268</v>
      </c>
      <c r="G229" s="139">
        <v>10300603</v>
      </c>
      <c r="H229" s="138" t="s">
        <v>2261</v>
      </c>
      <c r="I229" s="140">
        <v>0.1825</v>
      </c>
      <c r="J229" s="140">
        <v>0.20805000000000001</v>
      </c>
      <c r="K229" s="140">
        <v>0.1825</v>
      </c>
    </row>
    <row r="230" spans="1:11" ht="15.75" hidden="1" customHeight="1" x14ac:dyDescent="0.25">
      <c r="A230" s="138" t="s">
        <v>2241</v>
      </c>
      <c r="B230" s="138" t="s">
        <v>2242</v>
      </c>
      <c r="C230" s="138" t="s">
        <v>2243</v>
      </c>
      <c r="D230" s="138" t="s">
        <v>2244</v>
      </c>
      <c r="E230" s="138" t="s">
        <v>2200</v>
      </c>
      <c r="F230" s="138" t="s">
        <v>2269</v>
      </c>
      <c r="G230" s="139">
        <v>40202599</v>
      </c>
      <c r="H230" s="138" t="s">
        <v>2270</v>
      </c>
      <c r="I230" s="141"/>
      <c r="J230" s="141"/>
      <c r="K230" s="140">
        <v>2.1360000000000001E-2</v>
      </c>
    </row>
    <row r="231" spans="1:11" ht="15.75" hidden="1" customHeight="1" x14ac:dyDescent="0.25">
      <c r="A231" s="138" t="s">
        <v>2241</v>
      </c>
      <c r="B231" s="138" t="s">
        <v>2242</v>
      </c>
      <c r="C231" s="138" t="s">
        <v>2243</v>
      </c>
      <c r="D231" s="138" t="s">
        <v>2244</v>
      </c>
      <c r="E231" s="138" t="s">
        <v>2200</v>
      </c>
      <c r="F231" s="138" t="s">
        <v>2271</v>
      </c>
      <c r="G231" s="139">
        <v>40600601</v>
      </c>
      <c r="H231" s="138" t="s">
        <v>2272</v>
      </c>
      <c r="I231" s="141"/>
      <c r="J231" s="141"/>
      <c r="K231" s="140">
        <v>2.1717499999999998</v>
      </c>
    </row>
    <row r="232" spans="1:11" ht="15.75" hidden="1" customHeight="1" x14ac:dyDescent="0.25">
      <c r="A232" s="138" t="s">
        <v>2241</v>
      </c>
      <c r="B232" s="138" t="s">
        <v>2242</v>
      </c>
      <c r="C232" s="138" t="s">
        <v>2243</v>
      </c>
      <c r="D232" s="138" t="s">
        <v>2244</v>
      </c>
      <c r="E232" s="138" t="s">
        <v>2200</v>
      </c>
      <c r="F232" s="138" t="s">
        <v>2273</v>
      </c>
      <c r="G232" s="139">
        <v>20100102</v>
      </c>
      <c r="H232" s="138" t="s">
        <v>2206</v>
      </c>
      <c r="I232" s="140">
        <v>3.2000000000000002E-3</v>
      </c>
      <c r="J232" s="141"/>
      <c r="K232" s="140">
        <v>1.08E-3</v>
      </c>
    </row>
    <row r="233" spans="1:11" ht="15.75" hidden="1" customHeight="1" x14ac:dyDescent="0.25">
      <c r="A233" s="138" t="s">
        <v>2241</v>
      </c>
      <c r="B233" s="138" t="s">
        <v>2242</v>
      </c>
      <c r="C233" s="138" t="s">
        <v>2243</v>
      </c>
      <c r="D233" s="138" t="s">
        <v>2244</v>
      </c>
      <c r="E233" s="138" t="s">
        <v>2200</v>
      </c>
      <c r="F233" s="138" t="s">
        <v>2274</v>
      </c>
      <c r="G233" s="139">
        <v>20200102</v>
      </c>
      <c r="H233" s="138" t="s">
        <v>2275</v>
      </c>
      <c r="I233" s="140">
        <v>0.10725</v>
      </c>
      <c r="J233" s="140">
        <v>0.10205</v>
      </c>
      <c r="K233" s="140">
        <v>9.1E-4</v>
      </c>
    </row>
    <row r="234" spans="1:11" ht="15.75" hidden="1" customHeight="1" x14ac:dyDescent="0.25">
      <c r="A234" s="138" t="s">
        <v>2241</v>
      </c>
      <c r="B234" s="138" t="s">
        <v>2242</v>
      </c>
      <c r="C234" s="138" t="s">
        <v>2243</v>
      </c>
      <c r="D234" s="138" t="s">
        <v>2244</v>
      </c>
      <c r="E234" s="138" t="s">
        <v>2200</v>
      </c>
      <c r="F234" s="138" t="s">
        <v>2276</v>
      </c>
      <c r="G234" s="139">
        <v>20100102</v>
      </c>
      <c r="H234" s="138" t="s">
        <v>2206</v>
      </c>
      <c r="I234" s="140">
        <v>5.3699999999999998E-2</v>
      </c>
      <c r="J234" s="140">
        <v>0.32429999999999998</v>
      </c>
      <c r="K234" s="140">
        <v>3.3600000000000001E-3</v>
      </c>
    </row>
    <row r="235" spans="1:11" ht="15.75" hidden="1" customHeight="1" x14ac:dyDescent="0.25">
      <c r="A235" s="138" t="s">
        <v>2241</v>
      </c>
      <c r="B235" s="138" t="s">
        <v>2242</v>
      </c>
      <c r="C235" s="138" t="s">
        <v>2243</v>
      </c>
      <c r="D235" s="138" t="s">
        <v>2244</v>
      </c>
      <c r="E235" s="138" t="s">
        <v>2200</v>
      </c>
      <c r="F235" s="138" t="s">
        <v>2277</v>
      </c>
      <c r="G235" s="139">
        <v>20100102</v>
      </c>
      <c r="H235" s="138" t="s">
        <v>2206</v>
      </c>
      <c r="I235" s="140">
        <v>1.938275</v>
      </c>
      <c r="J235" s="140">
        <v>7.3185000000000002</v>
      </c>
      <c r="K235" s="140">
        <v>2.214E-2</v>
      </c>
    </row>
    <row r="236" spans="1:11" ht="15.75" hidden="1" customHeight="1" x14ac:dyDescent="0.25">
      <c r="A236" s="138" t="s">
        <v>2241</v>
      </c>
      <c r="B236" s="138" t="s">
        <v>2242</v>
      </c>
      <c r="C236" s="138" t="s">
        <v>2243</v>
      </c>
      <c r="D236" s="138" t="s">
        <v>2244</v>
      </c>
      <c r="E236" s="138" t="s">
        <v>2200</v>
      </c>
      <c r="F236" s="138" t="s">
        <v>2278</v>
      </c>
      <c r="G236" s="139">
        <v>20200102</v>
      </c>
      <c r="H236" s="138" t="s">
        <v>2275</v>
      </c>
      <c r="I236" s="140">
        <v>5.1119999999999999E-2</v>
      </c>
      <c r="J236" s="140">
        <v>0.1356</v>
      </c>
      <c r="K236" s="140">
        <v>1.2600000000000001E-3</v>
      </c>
    </row>
    <row r="237" spans="1:11" ht="15.75" hidden="1" customHeight="1" x14ac:dyDescent="0.25">
      <c r="A237" s="138" t="s">
        <v>2241</v>
      </c>
      <c r="B237" s="138" t="s">
        <v>2242</v>
      </c>
      <c r="C237" s="138" t="s">
        <v>2243</v>
      </c>
      <c r="D237" s="138" t="s">
        <v>2244</v>
      </c>
      <c r="E237" s="138" t="s">
        <v>2200</v>
      </c>
      <c r="F237" s="138" t="s">
        <v>2279</v>
      </c>
      <c r="G237" s="139">
        <v>20200102</v>
      </c>
      <c r="H237" s="138" t="s">
        <v>2275</v>
      </c>
      <c r="I237" s="140">
        <v>1.1990000000000001E-2</v>
      </c>
      <c r="J237" s="140">
        <v>0.117425</v>
      </c>
      <c r="K237" s="140">
        <v>1.155E-3</v>
      </c>
    </row>
    <row r="238" spans="1:11" ht="15.75" hidden="1" customHeight="1" x14ac:dyDescent="0.25">
      <c r="A238" s="138" t="s">
        <v>2241</v>
      </c>
      <c r="B238" s="138" t="s">
        <v>2242</v>
      </c>
      <c r="C238" s="138" t="s">
        <v>2243</v>
      </c>
      <c r="D238" s="138" t="s">
        <v>2244</v>
      </c>
      <c r="E238" s="138" t="s">
        <v>2200</v>
      </c>
      <c r="F238" s="138" t="s">
        <v>2280</v>
      </c>
      <c r="G238" s="139">
        <v>20100102</v>
      </c>
      <c r="H238" s="138" t="s">
        <v>2206</v>
      </c>
      <c r="I238" s="140">
        <v>1.7940000000000001E-2</v>
      </c>
      <c r="J238" s="140">
        <v>0.12822</v>
      </c>
      <c r="K238" s="140">
        <v>8.4000000000000003E-4</v>
      </c>
    </row>
    <row r="239" spans="1:11" ht="15.75" hidden="1" customHeight="1" x14ac:dyDescent="0.25">
      <c r="A239" s="138" t="s">
        <v>2241</v>
      </c>
      <c r="B239" s="138" t="s">
        <v>2242</v>
      </c>
      <c r="C239" s="138" t="s">
        <v>2243</v>
      </c>
      <c r="D239" s="138" t="s">
        <v>2244</v>
      </c>
      <c r="E239" s="138" t="s">
        <v>2200</v>
      </c>
      <c r="F239" s="138" t="s">
        <v>2281</v>
      </c>
      <c r="G239" s="139">
        <v>20100107</v>
      </c>
      <c r="H239" s="138" t="s">
        <v>2282</v>
      </c>
      <c r="I239" s="140">
        <v>0.31440000000000001</v>
      </c>
      <c r="J239" s="140">
        <v>1.18716</v>
      </c>
      <c r="K239" s="140">
        <v>1.3440000000000001E-2</v>
      </c>
    </row>
    <row r="240" spans="1:11" ht="15.75" hidden="1" customHeight="1" x14ac:dyDescent="0.25">
      <c r="A240" s="138" t="s">
        <v>2241</v>
      </c>
      <c r="B240" s="138" t="s">
        <v>2242</v>
      </c>
      <c r="C240" s="138" t="s">
        <v>2243</v>
      </c>
      <c r="D240" s="138" t="s">
        <v>2244</v>
      </c>
      <c r="E240" s="138" t="s">
        <v>2200</v>
      </c>
      <c r="F240" s="138" t="s">
        <v>2283</v>
      </c>
      <c r="G240" s="139">
        <v>20100107</v>
      </c>
      <c r="H240" s="138" t="s">
        <v>2282</v>
      </c>
      <c r="I240" s="140">
        <v>0.20499999999999999</v>
      </c>
      <c r="J240" s="140">
        <v>0.20949999999999999</v>
      </c>
      <c r="K240" s="140">
        <v>2.8000000000000001E-2</v>
      </c>
    </row>
    <row r="241" spans="1:11" ht="15.75" hidden="1" customHeight="1" x14ac:dyDescent="0.25">
      <c r="A241" s="138" t="s">
        <v>17</v>
      </c>
      <c r="B241" s="138" t="s">
        <v>517</v>
      </c>
      <c r="C241" s="138" t="s">
        <v>453</v>
      </c>
      <c r="D241" s="138" t="s">
        <v>454</v>
      </c>
      <c r="E241" s="138" t="s">
        <v>2189</v>
      </c>
      <c r="F241" s="138" t="s">
        <v>470</v>
      </c>
      <c r="G241" s="139">
        <v>2285002010</v>
      </c>
      <c r="H241" s="138" t="s">
        <v>2284</v>
      </c>
      <c r="I241" s="140">
        <v>10.5</v>
      </c>
      <c r="J241" s="140">
        <v>58</v>
      </c>
      <c r="K241" s="140">
        <v>3</v>
      </c>
    </row>
    <row r="242" spans="1:11" ht="15.75" hidden="1" customHeight="1" x14ac:dyDescent="0.25">
      <c r="A242" s="138" t="s">
        <v>17</v>
      </c>
      <c r="B242" s="138" t="s">
        <v>517</v>
      </c>
      <c r="C242" s="138" t="s">
        <v>453</v>
      </c>
      <c r="D242" s="138" t="s">
        <v>454</v>
      </c>
      <c r="E242" s="138" t="s">
        <v>2285</v>
      </c>
      <c r="F242" s="138" t="s">
        <v>470</v>
      </c>
      <c r="G242" s="139">
        <v>2201001250</v>
      </c>
      <c r="H242" s="138" t="s">
        <v>2286</v>
      </c>
      <c r="I242" s="140">
        <v>0.1</v>
      </c>
      <c r="J242" s="140">
        <v>0.01</v>
      </c>
      <c r="K242" s="140">
        <v>3.0000000000000001E-3</v>
      </c>
    </row>
    <row r="243" spans="1:11" ht="15.75" hidden="1" customHeight="1" x14ac:dyDescent="0.25">
      <c r="A243" s="138" t="s">
        <v>17</v>
      </c>
      <c r="B243" s="138" t="s">
        <v>517</v>
      </c>
      <c r="C243" s="138" t="s">
        <v>453</v>
      </c>
      <c r="D243" s="138" t="s">
        <v>454</v>
      </c>
      <c r="E243" s="138" t="s">
        <v>2285</v>
      </c>
      <c r="F243" s="138" t="s">
        <v>470</v>
      </c>
      <c r="G243" s="139">
        <v>2201020250</v>
      </c>
      <c r="H243" s="138" t="s">
        <v>2287</v>
      </c>
      <c r="I243" s="140">
        <v>0.3</v>
      </c>
      <c r="J243" s="140">
        <v>0.02</v>
      </c>
      <c r="K243" s="140">
        <v>0.01</v>
      </c>
    </row>
    <row r="244" spans="1:11" ht="15.75" hidden="1" customHeight="1" x14ac:dyDescent="0.25">
      <c r="A244" s="138" t="s">
        <v>17</v>
      </c>
      <c r="B244" s="138" t="s">
        <v>517</v>
      </c>
      <c r="C244" s="138" t="s">
        <v>453</v>
      </c>
      <c r="D244" s="138" t="s">
        <v>454</v>
      </c>
      <c r="E244" s="138" t="s">
        <v>2285</v>
      </c>
      <c r="F244" s="138" t="s">
        <v>470</v>
      </c>
      <c r="G244" s="139">
        <v>2201070250</v>
      </c>
      <c r="H244" s="138" t="s">
        <v>2288</v>
      </c>
      <c r="I244" s="140">
        <v>0.04</v>
      </c>
      <c r="J244" s="140">
        <v>0.3</v>
      </c>
      <c r="K244" s="140">
        <v>0.01</v>
      </c>
    </row>
    <row r="245" spans="1:11" ht="15.75" hidden="1" customHeight="1" x14ac:dyDescent="0.25">
      <c r="A245" s="138" t="s">
        <v>17</v>
      </c>
      <c r="B245" s="138" t="s">
        <v>517</v>
      </c>
      <c r="C245" s="138" t="s">
        <v>453</v>
      </c>
      <c r="D245" s="138" t="s">
        <v>454</v>
      </c>
      <c r="E245" s="138" t="s">
        <v>2285</v>
      </c>
      <c r="F245" s="138" t="s">
        <v>470</v>
      </c>
      <c r="G245" s="139">
        <v>2230001250</v>
      </c>
      <c r="H245" s="138" t="s">
        <v>2289</v>
      </c>
      <c r="I245" s="140">
        <v>5.3</v>
      </c>
      <c r="J245" s="140">
        <v>0.2</v>
      </c>
      <c r="K245" s="140">
        <v>1.2</v>
      </c>
    </row>
    <row r="246" spans="1:11" ht="15.75" hidden="1" customHeight="1" x14ac:dyDescent="0.25">
      <c r="A246" s="138" t="s">
        <v>17</v>
      </c>
      <c r="B246" s="138" t="s">
        <v>517</v>
      </c>
      <c r="C246" s="138" t="s">
        <v>453</v>
      </c>
      <c r="D246" s="138" t="s">
        <v>454</v>
      </c>
      <c r="E246" s="138" t="s">
        <v>2285</v>
      </c>
      <c r="F246" s="138" t="s">
        <v>470</v>
      </c>
      <c r="G246" s="139">
        <v>2230060250</v>
      </c>
      <c r="H246" s="138" t="s">
        <v>2290</v>
      </c>
      <c r="I246" s="140">
        <v>0.03</v>
      </c>
      <c r="J246" s="140">
        <v>0.1</v>
      </c>
      <c r="K246" s="140">
        <v>4.0000000000000001E-3</v>
      </c>
    </row>
    <row r="247" spans="1:11" ht="15.75" hidden="1" customHeight="1" x14ac:dyDescent="0.25">
      <c r="A247" s="138" t="s">
        <v>17</v>
      </c>
      <c r="B247" s="138" t="s">
        <v>517</v>
      </c>
      <c r="C247" s="138" t="s">
        <v>453</v>
      </c>
      <c r="D247" s="138" t="s">
        <v>454</v>
      </c>
      <c r="E247" s="138" t="s">
        <v>2285</v>
      </c>
      <c r="F247" s="138" t="s">
        <v>470</v>
      </c>
      <c r="G247" s="139">
        <v>2230074250</v>
      </c>
      <c r="H247" s="138" t="s">
        <v>2291</v>
      </c>
      <c r="I247" s="140">
        <v>20.6</v>
      </c>
      <c r="J247" s="140">
        <v>38.700000000000003</v>
      </c>
      <c r="K247" s="140">
        <v>3</v>
      </c>
    </row>
    <row r="248" spans="1:11" ht="15.75" hidden="1" customHeight="1" x14ac:dyDescent="0.25">
      <c r="A248" s="138" t="s">
        <v>17</v>
      </c>
      <c r="B248" s="138" t="s">
        <v>517</v>
      </c>
      <c r="C248" s="138" t="s">
        <v>453</v>
      </c>
      <c r="D248" s="138" t="s">
        <v>454</v>
      </c>
      <c r="E248" s="138" t="s">
        <v>2197</v>
      </c>
      <c r="F248" s="138" t="s">
        <v>470</v>
      </c>
      <c r="G248" s="139">
        <v>2267003020</v>
      </c>
      <c r="H248" s="138" t="s">
        <v>2292</v>
      </c>
      <c r="I248" s="140">
        <v>35.5</v>
      </c>
      <c r="J248" s="140">
        <v>6.6</v>
      </c>
      <c r="K248" s="140">
        <v>1.5</v>
      </c>
    </row>
    <row r="249" spans="1:11" ht="15.75" hidden="1" customHeight="1" x14ac:dyDescent="0.25">
      <c r="A249" s="138" t="s">
        <v>17</v>
      </c>
      <c r="B249" s="138" t="s">
        <v>517</v>
      </c>
      <c r="C249" s="138" t="s">
        <v>453</v>
      </c>
      <c r="D249" s="138" t="s">
        <v>454</v>
      </c>
      <c r="E249" s="138" t="s">
        <v>2197</v>
      </c>
      <c r="F249" s="138" t="s">
        <v>470</v>
      </c>
      <c r="G249" s="139">
        <v>2267006022</v>
      </c>
      <c r="H249" s="138" t="s">
        <v>2293</v>
      </c>
      <c r="I249" s="140">
        <v>0.02</v>
      </c>
      <c r="J249" s="140">
        <v>5.0000000000000001E-3</v>
      </c>
      <c r="K249" s="140">
        <v>5.0000000000000001E-4</v>
      </c>
    </row>
    <row r="250" spans="1:11" ht="15.75" hidden="1" customHeight="1" x14ac:dyDescent="0.25">
      <c r="A250" s="138" t="s">
        <v>17</v>
      </c>
      <c r="B250" s="138" t="s">
        <v>517</v>
      </c>
      <c r="C250" s="138" t="s">
        <v>453</v>
      </c>
      <c r="D250" s="138" t="s">
        <v>454</v>
      </c>
      <c r="E250" s="138" t="s">
        <v>2197</v>
      </c>
      <c r="F250" s="138" t="s">
        <v>470</v>
      </c>
      <c r="G250" s="139">
        <v>2268006022</v>
      </c>
      <c r="H250" s="138" t="s">
        <v>2294</v>
      </c>
      <c r="I250" s="140">
        <v>0.01</v>
      </c>
      <c r="J250" s="140">
        <v>2E-3</v>
      </c>
      <c r="K250" s="140">
        <v>1E-3</v>
      </c>
    </row>
    <row r="251" spans="1:11" ht="15.75" hidden="1" customHeight="1" x14ac:dyDescent="0.25">
      <c r="A251" s="138" t="s">
        <v>17</v>
      </c>
      <c r="B251" s="138" t="s">
        <v>517</v>
      </c>
      <c r="C251" s="138" t="s">
        <v>453</v>
      </c>
      <c r="D251" s="138" t="s">
        <v>454</v>
      </c>
      <c r="E251" s="138" t="s">
        <v>2197</v>
      </c>
      <c r="F251" s="138" t="s">
        <v>470</v>
      </c>
      <c r="G251" s="139">
        <v>2270002022</v>
      </c>
      <c r="H251" s="138" t="s">
        <v>2295</v>
      </c>
      <c r="I251" s="140">
        <v>4.3999999999999995</v>
      </c>
      <c r="J251" s="140">
        <v>11.02</v>
      </c>
      <c r="K251" s="140">
        <v>1.1000000000000001</v>
      </c>
    </row>
    <row r="252" spans="1:11" ht="15.75" hidden="1" customHeight="1" x14ac:dyDescent="0.25">
      <c r="A252" s="138" t="s">
        <v>17</v>
      </c>
      <c r="B252" s="138" t="s">
        <v>517</v>
      </c>
      <c r="C252" s="138" t="s">
        <v>453</v>
      </c>
      <c r="D252" s="138" t="s">
        <v>454</v>
      </c>
      <c r="E252" s="138" t="s">
        <v>2197</v>
      </c>
      <c r="F252" s="138" t="s">
        <v>470</v>
      </c>
      <c r="G252" s="139">
        <v>2270002045</v>
      </c>
      <c r="H252" s="138" t="s">
        <v>2296</v>
      </c>
      <c r="I252" s="140">
        <v>11.7</v>
      </c>
      <c r="J252" s="140">
        <v>59.6</v>
      </c>
      <c r="K252" s="140">
        <v>2.2999999999999998</v>
      </c>
    </row>
    <row r="253" spans="1:11" ht="15.75" hidden="1" customHeight="1" x14ac:dyDescent="0.25">
      <c r="A253" s="138" t="s">
        <v>17</v>
      </c>
      <c r="B253" s="138" t="s">
        <v>517</v>
      </c>
      <c r="C253" s="138" t="s">
        <v>453</v>
      </c>
      <c r="D253" s="138" t="s">
        <v>454</v>
      </c>
      <c r="E253" s="138" t="s">
        <v>2197</v>
      </c>
      <c r="F253" s="138" t="s">
        <v>470</v>
      </c>
      <c r="G253" s="139">
        <v>2270002048</v>
      </c>
      <c r="H253" s="138" t="s">
        <v>2297</v>
      </c>
      <c r="I253" s="140">
        <v>1E-3</v>
      </c>
      <c r="J253" s="140">
        <v>2E-3</v>
      </c>
      <c r="K253" s="140">
        <v>2.0000000000000001E-4</v>
      </c>
    </row>
    <row r="254" spans="1:11" ht="15.75" hidden="1" customHeight="1" x14ac:dyDescent="0.25">
      <c r="A254" s="138" t="s">
        <v>17</v>
      </c>
      <c r="B254" s="138" t="s">
        <v>517</v>
      </c>
      <c r="C254" s="138" t="s">
        <v>453</v>
      </c>
      <c r="D254" s="138" t="s">
        <v>454</v>
      </c>
      <c r="E254" s="138" t="s">
        <v>2197</v>
      </c>
      <c r="F254" s="138" t="s">
        <v>470</v>
      </c>
      <c r="G254" s="139">
        <v>2270002051</v>
      </c>
      <c r="H254" s="138" t="s">
        <v>2298</v>
      </c>
      <c r="I254" s="140">
        <v>0.3</v>
      </c>
      <c r="J254" s="140">
        <v>3.3</v>
      </c>
      <c r="K254" s="140">
        <v>0.4</v>
      </c>
    </row>
    <row r="255" spans="1:11" ht="15.75" hidden="1" customHeight="1" x14ac:dyDescent="0.25">
      <c r="A255" s="138" t="s">
        <v>17</v>
      </c>
      <c r="B255" s="138" t="s">
        <v>517</v>
      </c>
      <c r="C255" s="138" t="s">
        <v>453</v>
      </c>
      <c r="D255" s="138" t="s">
        <v>454</v>
      </c>
      <c r="E255" s="138" t="s">
        <v>2197</v>
      </c>
      <c r="F255" s="138" t="s">
        <v>470</v>
      </c>
      <c r="G255" s="139">
        <v>2270002066</v>
      </c>
      <c r="H255" s="138" t="s">
        <v>2299</v>
      </c>
      <c r="I255" s="140">
        <v>2.6</v>
      </c>
      <c r="J255" s="140">
        <v>5.8</v>
      </c>
      <c r="K255" s="140">
        <v>0.61</v>
      </c>
    </row>
    <row r="256" spans="1:11" ht="15.75" hidden="1" customHeight="1" x14ac:dyDescent="0.25">
      <c r="A256" s="138" t="s">
        <v>17</v>
      </c>
      <c r="B256" s="138" t="s">
        <v>517</v>
      </c>
      <c r="C256" s="138" t="s">
        <v>453</v>
      </c>
      <c r="D256" s="138" t="s">
        <v>454</v>
      </c>
      <c r="E256" s="138" t="s">
        <v>2197</v>
      </c>
      <c r="F256" s="138" t="s">
        <v>470</v>
      </c>
      <c r="G256" s="139">
        <v>2270002072</v>
      </c>
      <c r="H256" s="138" t="s">
        <v>2300</v>
      </c>
      <c r="I256" s="140">
        <v>1.2</v>
      </c>
      <c r="J256" s="140">
        <v>0.48</v>
      </c>
      <c r="K256" s="140">
        <v>0.11</v>
      </c>
    </row>
    <row r="257" spans="1:11" ht="15.75" hidden="1" customHeight="1" x14ac:dyDescent="0.25">
      <c r="A257" s="138" t="s">
        <v>17</v>
      </c>
      <c r="B257" s="138" t="s">
        <v>517</v>
      </c>
      <c r="C257" s="138" t="s">
        <v>453</v>
      </c>
      <c r="D257" s="138" t="s">
        <v>454</v>
      </c>
      <c r="E257" s="138" t="s">
        <v>2197</v>
      </c>
      <c r="F257" s="138" t="s">
        <v>470</v>
      </c>
      <c r="G257" s="139">
        <v>2270003010</v>
      </c>
      <c r="H257" s="138" t="s">
        <v>2301</v>
      </c>
      <c r="I257" s="140">
        <v>3.0000000000000001E-3</v>
      </c>
      <c r="J257" s="140">
        <v>4.0000000000000001E-3</v>
      </c>
      <c r="K257" s="140">
        <v>5.0000000000000001E-4</v>
      </c>
    </row>
    <row r="258" spans="1:11" ht="15.75" hidden="1" customHeight="1" x14ac:dyDescent="0.25">
      <c r="A258" s="138" t="s">
        <v>17</v>
      </c>
      <c r="B258" s="138" t="s">
        <v>517</v>
      </c>
      <c r="C258" s="138" t="s">
        <v>453</v>
      </c>
      <c r="D258" s="138" t="s">
        <v>454</v>
      </c>
      <c r="E258" s="138" t="s">
        <v>2197</v>
      </c>
      <c r="F258" s="138" t="s">
        <v>470</v>
      </c>
      <c r="G258" s="139">
        <v>2270003020</v>
      </c>
      <c r="H258" s="138" t="s">
        <v>2302</v>
      </c>
      <c r="I258" s="140">
        <v>14.4</v>
      </c>
      <c r="J258" s="140">
        <v>35.800000000000004</v>
      </c>
      <c r="K258" s="140">
        <v>3.01</v>
      </c>
    </row>
    <row r="259" spans="1:11" ht="15.75" hidden="1" customHeight="1" x14ac:dyDescent="0.25">
      <c r="A259" s="138" t="s">
        <v>17</v>
      </c>
      <c r="B259" s="138" t="s">
        <v>517</v>
      </c>
      <c r="C259" s="138" t="s">
        <v>453</v>
      </c>
      <c r="D259" s="138" t="s">
        <v>454</v>
      </c>
      <c r="E259" s="138" t="s">
        <v>2197</v>
      </c>
      <c r="F259" s="138" t="s">
        <v>470</v>
      </c>
      <c r="G259" s="139">
        <v>2270003022</v>
      </c>
      <c r="H259" s="138" t="s">
        <v>2303</v>
      </c>
      <c r="I259" s="140">
        <v>0.03</v>
      </c>
      <c r="J259" s="140">
        <v>0.1</v>
      </c>
      <c r="K259" s="140">
        <v>0.01</v>
      </c>
    </row>
    <row r="260" spans="1:11" ht="15.75" hidden="1" customHeight="1" x14ac:dyDescent="0.25">
      <c r="A260" s="138" t="s">
        <v>17</v>
      </c>
      <c r="B260" s="138" t="s">
        <v>517</v>
      </c>
      <c r="C260" s="138" t="s">
        <v>453</v>
      </c>
      <c r="D260" s="138" t="s">
        <v>454</v>
      </c>
      <c r="E260" s="138" t="s">
        <v>2197</v>
      </c>
      <c r="F260" s="138" t="s">
        <v>470</v>
      </c>
      <c r="G260" s="139">
        <v>2270003040</v>
      </c>
      <c r="H260" s="138" t="s">
        <v>2304</v>
      </c>
      <c r="I260" s="140">
        <v>4</v>
      </c>
      <c r="J260" s="140">
        <v>16.5</v>
      </c>
      <c r="K260" s="140">
        <v>1.4</v>
      </c>
    </row>
    <row r="261" spans="1:11" ht="15.75" hidden="1" customHeight="1" x14ac:dyDescent="0.25">
      <c r="A261" s="138" t="s">
        <v>17</v>
      </c>
      <c r="B261" s="138" t="s">
        <v>517</v>
      </c>
      <c r="C261" s="138" t="s">
        <v>453</v>
      </c>
      <c r="D261" s="138" t="s">
        <v>454</v>
      </c>
      <c r="E261" s="138" t="s">
        <v>2197</v>
      </c>
      <c r="F261" s="138" t="s">
        <v>470</v>
      </c>
      <c r="G261" s="139">
        <v>2270003050</v>
      </c>
      <c r="H261" s="138" t="s">
        <v>2305</v>
      </c>
      <c r="I261" s="140">
        <v>0.6</v>
      </c>
      <c r="J261" s="140">
        <v>0.4</v>
      </c>
      <c r="K261" s="140">
        <v>0.1</v>
      </c>
    </row>
    <row r="262" spans="1:11" ht="15.75" hidden="1" customHeight="1" x14ac:dyDescent="0.25">
      <c r="A262" s="138" t="s">
        <v>17</v>
      </c>
      <c r="B262" s="138" t="s">
        <v>517</v>
      </c>
      <c r="C262" s="138" t="s">
        <v>453</v>
      </c>
      <c r="D262" s="138" t="s">
        <v>454</v>
      </c>
      <c r="E262" s="138" t="s">
        <v>2197</v>
      </c>
      <c r="F262" s="138" t="s">
        <v>470</v>
      </c>
      <c r="G262" s="139">
        <v>2270003070</v>
      </c>
      <c r="H262" s="138" t="s">
        <v>2306</v>
      </c>
      <c r="I262" s="140">
        <v>17.650000000000002</v>
      </c>
      <c r="J262" s="140">
        <v>54.6</v>
      </c>
      <c r="K262" s="140">
        <v>5.21</v>
      </c>
    </row>
    <row r="263" spans="1:11" ht="15.75" hidden="1" customHeight="1" x14ac:dyDescent="0.25">
      <c r="A263" s="138" t="s">
        <v>17</v>
      </c>
      <c r="B263" s="138" t="s">
        <v>517</v>
      </c>
      <c r="C263" s="138" t="s">
        <v>453</v>
      </c>
      <c r="D263" s="138" t="s">
        <v>454</v>
      </c>
      <c r="E263" s="138" t="s">
        <v>2197</v>
      </c>
      <c r="F263" s="138" t="s">
        <v>470</v>
      </c>
      <c r="G263" s="139">
        <v>2270006005</v>
      </c>
      <c r="H263" s="138" t="s">
        <v>2307</v>
      </c>
      <c r="I263" s="140">
        <v>0.05</v>
      </c>
      <c r="J263" s="140">
        <v>0.1</v>
      </c>
      <c r="K263" s="140">
        <v>0.01</v>
      </c>
    </row>
    <row r="264" spans="1:11" ht="15.75" hidden="1" customHeight="1" x14ac:dyDescent="0.25">
      <c r="A264" s="138" t="s">
        <v>17</v>
      </c>
      <c r="B264" s="138" t="s">
        <v>517</v>
      </c>
      <c r="C264" s="138" t="s">
        <v>453</v>
      </c>
      <c r="D264" s="138" t="s">
        <v>454</v>
      </c>
      <c r="E264" s="138" t="s">
        <v>2197</v>
      </c>
      <c r="F264" s="138" t="s">
        <v>470</v>
      </c>
      <c r="G264" s="139">
        <v>2270006022</v>
      </c>
      <c r="H264" s="138" t="s">
        <v>2308</v>
      </c>
      <c r="I264" s="140">
        <v>2.6</v>
      </c>
      <c r="J264" s="140">
        <v>5.8</v>
      </c>
      <c r="K264" s="140">
        <v>0.61</v>
      </c>
    </row>
    <row r="265" spans="1:11" ht="15.75" hidden="1" customHeight="1" x14ac:dyDescent="0.25">
      <c r="A265" s="138" t="s">
        <v>17</v>
      </c>
      <c r="B265" s="138" t="s">
        <v>517</v>
      </c>
      <c r="C265" s="138" t="s">
        <v>453</v>
      </c>
      <c r="D265" s="138" t="s">
        <v>454</v>
      </c>
      <c r="E265" s="138" t="s">
        <v>2200</v>
      </c>
      <c r="F265" s="138" t="s">
        <v>470</v>
      </c>
      <c r="G265" s="139">
        <v>40201625</v>
      </c>
      <c r="H265" s="138" t="s">
        <v>2309</v>
      </c>
      <c r="I265" s="141"/>
      <c r="J265" s="141"/>
      <c r="K265" s="140">
        <v>0.40876999999999997</v>
      </c>
    </row>
  </sheetData>
  <sheetProtection algorithmName="SHA-512" hashValue="XO8CE221WUbV5WJtGPBuqIOOVn755a0HbsvuEURp+Yp+JvE8mkXhodWYh5lBK5SqeD/Z67rkQzNiLCFYviDp2w==" saltValue="7Xw00k0oSGi0YvCMktFq8g==" spinCount="100000" sheet="1" objects="1" scenarios="1"/>
  <autoFilter ref="A1:K265" xr:uid="{00000000-0009-0000-0000-00000E000000}">
    <filterColumn colId="3">
      <filters>
        <filter val="Baltimore Washington International Thurgood Marshall Airport"/>
      </filters>
    </filterColumn>
    <filterColumn colId="4">
      <filters>
        <filter val="MAR"/>
      </filters>
    </filterColumn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65"/>
  <sheetViews>
    <sheetView topLeftCell="H1" workbookViewId="0">
      <selection activeCell="H1" sqref="H1"/>
    </sheetView>
  </sheetViews>
  <sheetFormatPr defaultRowHeight="15" x14ac:dyDescent="0.25"/>
  <cols>
    <col min="4" max="4" width="16.7109375" customWidth="1"/>
    <col min="5" max="5" width="12.85546875" customWidth="1"/>
    <col min="6" max="6" width="81.42578125" customWidth="1"/>
    <col min="7" max="7" width="53.140625" customWidth="1"/>
    <col min="8" max="8" width="11.42578125" customWidth="1"/>
    <col min="10" max="10" width="57.7109375" customWidth="1"/>
    <col min="11" max="11" width="13.140625" customWidth="1"/>
  </cols>
  <sheetData>
    <row r="1" spans="1:14" x14ac:dyDescent="0.25">
      <c r="A1" s="137" t="s">
        <v>2183</v>
      </c>
      <c r="B1" s="137" t="s">
        <v>2184</v>
      </c>
      <c r="C1" s="137" t="s">
        <v>515</v>
      </c>
      <c r="D1" s="137" t="s">
        <v>2187</v>
      </c>
      <c r="E1" s="137" t="s">
        <v>2188</v>
      </c>
      <c r="F1" s="137" t="s">
        <v>1631</v>
      </c>
      <c r="G1" s="137" t="s">
        <v>2310</v>
      </c>
      <c r="H1" s="137" t="s">
        <v>2186</v>
      </c>
      <c r="I1" s="137" t="s">
        <v>2311</v>
      </c>
      <c r="J1" s="137" t="s">
        <v>2185</v>
      </c>
      <c r="K1" s="137" t="s">
        <v>448</v>
      </c>
      <c r="L1" s="137" t="s">
        <v>0</v>
      </c>
      <c r="M1" s="137" t="s">
        <v>1</v>
      </c>
      <c r="N1" s="137" t="s">
        <v>4</v>
      </c>
    </row>
    <row r="2" spans="1:14" ht="15.75" customHeight="1" x14ac:dyDescent="0.25">
      <c r="A2" s="138" t="s">
        <v>5</v>
      </c>
      <c r="B2" s="138" t="s">
        <v>450</v>
      </c>
      <c r="C2" s="138" t="s">
        <v>517</v>
      </c>
      <c r="D2" s="138" t="s">
        <v>470</v>
      </c>
      <c r="E2" s="139">
        <v>2201001133</v>
      </c>
      <c r="F2" s="138" t="s">
        <v>2198</v>
      </c>
      <c r="G2" s="138" t="s">
        <v>2312</v>
      </c>
      <c r="H2" s="138" t="s">
        <v>2197</v>
      </c>
      <c r="I2" s="138" t="s">
        <v>2313</v>
      </c>
      <c r="J2" s="138" t="s">
        <v>2113</v>
      </c>
      <c r="K2" s="138" t="s">
        <v>451</v>
      </c>
      <c r="L2" s="140">
        <v>2.5835616438356162E-3</v>
      </c>
      <c r="M2" s="140">
        <v>7.0684931506849317E-4</v>
      </c>
      <c r="N2" s="140">
        <v>4.9315068493150684E-5</v>
      </c>
    </row>
    <row r="3" spans="1:14" ht="15.75" customHeight="1" x14ac:dyDescent="0.25">
      <c r="A3" s="138" t="s">
        <v>5</v>
      </c>
      <c r="B3" s="138" t="s">
        <v>450</v>
      </c>
      <c r="C3" s="138" t="s">
        <v>517</v>
      </c>
      <c r="D3" s="138" t="s">
        <v>470</v>
      </c>
      <c r="E3" s="139">
        <v>2270008005</v>
      </c>
      <c r="F3" s="138" t="s">
        <v>2199</v>
      </c>
      <c r="G3" s="138" t="s">
        <v>2312</v>
      </c>
      <c r="H3" s="138" t="s">
        <v>2197</v>
      </c>
      <c r="I3" s="138" t="s">
        <v>2313</v>
      </c>
      <c r="J3" s="138" t="s">
        <v>2113</v>
      </c>
      <c r="K3" s="138" t="s">
        <v>451</v>
      </c>
      <c r="L3" s="140">
        <v>0.95823835616438358</v>
      </c>
      <c r="M3" s="140">
        <v>0.11036575342465753</v>
      </c>
      <c r="N3" s="140">
        <v>3.4082191780821919E-2</v>
      </c>
    </row>
    <row r="4" spans="1:14" ht="15.75" customHeight="1" x14ac:dyDescent="0.25">
      <c r="A4" s="138" t="s">
        <v>5</v>
      </c>
      <c r="B4" s="138" t="s">
        <v>450</v>
      </c>
      <c r="C4" s="138" t="s">
        <v>517</v>
      </c>
      <c r="D4" s="138" t="s">
        <v>470</v>
      </c>
      <c r="E4" s="139">
        <v>2275001000</v>
      </c>
      <c r="F4" s="138" t="s">
        <v>2190</v>
      </c>
      <c r="G4" s="138" t="s">
        <v>2312</v>
      </c>
      <c r="H4" s="138" t="s">
        <v>2189</v>
      </c>
      <c r="I4" s="138" t="s">
        <v>2313</v>
      </c>
      <c r="J4" s="138" t="s">
        <v>2113</v>
      </c>
      <c r="K4" s="138" t="s">
        <v>451</v>
      </c>
      <c r="L4" s="140">
        <v>1.3814328500585681E-2</v>
      </c>
      <c r="M4" s="140">
        <v>1.4589103385708077E-2</v>
      </c>
      <c r="N4" s="140">
        <v>3.0482574397335538E-3</v>
      </c>
    </row>
    <row r="5" spans="1:14" ht="15.75" customHeight="1" x14ac:dyDescent="0.25">
      <c r="A5" s="138" t="s">
        <v>5</v>
      </c>
      <c r="B5" s="138" t="s">
        <v>450</v>
      </c>
      <c r="C5" s="138" t="s">
        <v>517</v>
      </c>
      <c r="D5" s="138" t="s">
        <v>470</v>
      </c>
      <c r="E5" s="139">
        <v>2275020000</v>
      </c>
      <c r="F5" s="138" t="s">
        <v>2191</v>
      </c>
      <c r="G5" s="138" t="s">
        <v>2312</v>
      </c>
      <c r="H5" s="138" t="s">
        <v>2189</v>
      </c>
      <c r="I5" s="138" t="s">
        <v>2313</v>
      </c>
      <c r="J5" s="138" t="s">
        <v>2113</v>
      </c>
      <c r="K5" s="138" t="s">
        <v>451</v>
      </c>
      <c r="L5" s="140">
        <v>2.7200287232848654</v>
      </c>
      <c r="M5" s="140">
        <v>2.8725811938246606</v>
      </c>
      <c r="N5" s="140">
        <v>0.60019911874040976</v>
      </c>
    </row>
    <row r="6" spans="1:14" ht="15.75" customHeight="1" x14ac:dyDescent="0.25">
      <c r="A6" s="138" t="s">
        <v>5</v>
      </c>
      <c r="B6" s="138" t="s">
        <v>450</v>
      </c>
      <c r="C6" s="138" t="s">
        <v>517</v>
      </c>
      <c r="D6" s="138" t="s">
        <v>470</v>
      </c>
      <c r="E6" s="139">
        <v>2275050000</v>
      </c>
      <c r="F6" s="138" t="s">
        <v>2192</v>
      </c>
      <c r="G6" s="138" t="s">
        <v>2312</v>
      </c>
      <c r="H6" s="138" t="s">
        <v>2189</v>
      </c>
      <c r="I6" s="138" t="s">
        <v>2313</v>
      </c>
      <c r="J6" s="138" t="s">
        <v>2113</v>
      </c>
      <c r="K6" s="138" t="s">
        <v>451</v>
      </c>
      <c r="L6" s="140">
        <v>0.16658824323660826</v>
      </c>
      <c r="M6" s="140">
        <v>0.17593132401037972</v>
      </c>
      <c r="N6" s="140">
        <v>3.6759213580059631E-2</v>
      </c>
    </row>
    <row r="7" spans="1:14" ht="15.75" customHeight="1" x14ac:dyDescent="0.25">
      <c r="A7" s="138" t="s">
        <v>5</v>
      </c>
      <c r="B7" s="138" t="s">
        <v>450</v>
      </c>
      <c r="C7" s="138" t="s">
        <v>517</v>
      </c>
      <c r="D7" s="138" t="s">
        <v>470</v>
      </c>
      <c r="E7" s="139">
        <v>2275060000</v>
      </c>
      <c r="F7" s="138" t="s">
        <v>2193</v>
      </c>
      <c r="G7" s="138" t="s">
        <v>2312</v>
      </c>
      <c r="H7" s="138" t="s">
        <v>2189</v>
      </c>
      <c r="I7" s="138" t="s">
        <v>2313</v>
      </c>
      <c r="J7" s="138" t="s">
        <v>2113</v>
      </c>
      <c r="K7" s="138" t="s">
        <v>451</v>
      </c>
      <c r="L7" s="140">
        <v>0.38614815703273497</v>
      </c>
      <c r="M7" s="140">
        <v>0.40780522809431996</v>
      </c>
      <c r="N7" s="140">
        <v>8.5207108869933934E-2</v>
      </c>
    </row>
    <row r="8" spans="1:14" ht="15.75" customHeight="1" x14ac:dyDescent="0.25">
      <c r="A8" s="138" t="s">
        <v>5</v>
      </c>
      <c r="B8" s="138" t="s">
        <v>450</v>
      </c>
      <c r="C8" s="138" t="s">
        <v>517</v>
      </c>
      <c r="D8" s="138" t="s">
        <v>470</v>
      </c>
      <c r="E8" s="139">
        <v>2275070000</v>
      </c>
      <c r="F8" s="138" t="s">
        <v>2194</v>
      </c>
      <c r="G8" s="138" t="s">
        <v>2312</v>
      </c>
      <c r="H8" s="138" t="s">
        <v>2189</v>
      </c>
      <c r="I8" s="138" t="s">
        <v>2313</v>
      </c>
      <c r="J8" s="138" t="s">
        <v>2113</v>
      </c>
      <c r="K8" s="138" t="s">
        <v>451</v>
      </c>
      <c r="L8" s="140">
        <v>9.523150684931507E-2</v>
      </c>
      <c r="M8" s="140">
        <v>0.10431232876712328</v>
      </c>
      <c r="N8" s="140">
        <v>6.6219178082191779E-3</v>
      </c>
    </row>
    <row r="9" spans="1:14" ht="15.75" customHeight="1" x14ac:dyDescent="0.25">
      <c r="A9" s="138" t="s">
        <v>5</v>
      </c>
      <c r="B9" s="138" t="s">
        <v>450</v>
      </c>
      <c r="C9" s="138" t="s">
        <v>517</v>
      </c>
      <c r="D9" s="138" t="s">
        <v>470</v>
      </c>
      <c r="E9" s="139">
        <v>2810035000</v>
      </c>
      <c r="F9" s="138" t="s">
        <v>2196</v>
      </c>
      <c r="G9" s="138" t="s">
        <v>2312</v>
      </c>
      <c r="H9" s="138" t="s">
        <v>2195</v>
      </c>
      <c r="I9" s="138" t="s">
        <v>2313</v>
      </c>
      <c r="J9" s="138" t="s">
        <v>2113</v>
      </c>
      <c r="K9" s="138" t="s">
        <v>451</v>
      </c>
      <c r="L9" s="140">
        <v>4.5945205479452052E-3</v>
      </c>
      <c r="M9" s="140">
        <v>1.5616438356164385E-4</v>
      </c>
      <c r="N9" s="140">
        <v>9.0684931506849319E-3</v>
      </c>
    </row>
    <row r="10" spans="1:14" ht="15.75" customHeight="1" x14ac:dyDescent="0.25">
      <c r="A10" s="138" t="s">
        <v>5</v>
      </c>
      <c r="B10" s="138" t="s">
        <v>450</v>
      </c>
      <c r="C10" s="138" t="s">
        <v>517</v>
      </c>
      <c r="D10" s="138" t="s">
        <v>2114</v>
      </c>
      <c r="E10" s="139">
        <v>10300503</v>
      </c>
      <c r="F10" s="138" t="s">
        <v>2201</v>
      </c>
      <c r="G10" s="138" t="s">
        <v>2314</v>
      </c>
      <c r="H10" s="138" t="s">
        <v>2200</v>
      </c>
      <c r="I10" s="138" t="s">
        <v>2313</v>
      </c>
      <c r="J10" s="138" t="s">
        <v>2113</v>
      </c>
      <c r="K10" s="138" t="s">
        <v>451</v>
      </c>
      <c r="L10" s="140">
        <v>1.3500000000000001E-3</v>
      </c>
      <c r="M10" s="140">
        <v>5.3499999999999997E-3</v>
      </c>
      <c r="N10" s="140">
        <v>1E-4</v>
      </c>
    </row>
    <row r="11" spans="1:14" ht="15.75" customHeight="1" x14ac:dyDescent="0.25">
      <c r="A11" s="138" t="s">
        <v>5</v>
      </c>
      <c r="B11" s="138" t="s">
        <v>450</v>
      </c>
      <c r="C11" s="138" t="s">
        <v>517</v>
      </c>
      <c r="D11" s="138" t="s">
        <v>471</v>
      </c>
      <c r="E11" s="139">
        <v>10200502</v>
      </c>
      <c r="F11" s="138" t="s">
        <v>2202</v>
      </c>
      <c r="G11" s="138" t="s">
        <v>2314</v>
      </c>
      <c r="H11" s="138" t="s">
        <v>2200</v>
      </c>
      <c r="I11" s="138" t="s">
        <v>2313</v>
      </c>
      <c r="J11" s="138" t="s">
        <v>2113</v>
      </c>
      <c r="K11" s="138" t="s">
        <v>451</v>
      </c>
      <c r="L11" s="140">
        <v>7.0000000000000001E-3</v>
      </c>
      <c r="M11" s="140">
        <v>2.8050000000000002E-2</v>
      </c>
      <c r="N11" s="140">
        <v>5.0000000000000001E-4</v>
      </c>
    </row>
    <row r="12" spans="1:14" ht="15.75" customHeight="1" x14ac:dyDescent="0.25">
      <c r="A12" s="138" t="s">
        <v>5</v>
      </c>
      <c r="B12" s="138" t="s">
        <v>450</v>
      </c>
      <c r="C12" s="138" t="s">
        <v>517</v>
      </c>
      <c r="D12" s="138" t="s">
        <v>471</v>
      </c>
      <c r="E12" s="139">
        <v>10200602</v>
      </c>
      <c r="F12" s="138" t="s">
        <v>2202</v>
      </c>
      <c r="G12" s="138" t="s">
        <v>2314</v>
      </c>
      <c r="H12" s="138" t="s">
        <v>2200</v>
      </c>
      <c r="I12" s="138" t="s">
        <v>2313</v>
      </c>
      <c r="J12" s="138" t="s">
        <v>2113</v>
      </c>
      <c r="K12" s="138" t="s">
        <v>451</v>
      </c>
      <c r="L12" s="140">
        <v>5.3149999999999996E-2</v>
      </c>
      <c r="M12" s="140">
        <v>3.1649999999999998E-2</v>
      </c>
      <c r="N12" s="140">
        <v>3.5000000000000001E-3</v>
      </c>
    </row>
    <row r="13" spans="1:14" ht="15.75" customHeight="1" x14ac:dyDescent="0.25">
      <c r="A13" s="138" t="s">
        <v>5</v>
      </c>
      <c r="B13" s="138" t="s">
        <v>450</v>
      </c>
      <c r="C13" s="138" t="s">
        <v>517</v>
      </c>
      <c r="D13" s="138" t="s">
        <v>472</v>
      </c>
      <c r="E13" s="139">
        <v>10200502</v>
      </c>
      <c r="F13" s="138" t="s">
        <v>2202</v>
      </c>
      <c r="G13" s="138" t="s">
        <v>2314</v>
      </c>
      <c r="H13" s="138" t="s">
        <v>2200</v>
      </c>
      <c r="I13" s="138" t="s">
        <v>2313</v>
      </c>
      <c r="J13" s="138" t="s">
        <v>2113</v>
      </c>
      <c r="K13" s="138" t="s">
        <v>451</v>
      </c>
      <c r="L13" s="140">
        <v>7.0000000000000001E-3</v>
      </c>
      <c r="M13" s="140">
        <v>2.8050000000000002E-2</v>
      </c>
      <c r="N13" s="140">
        <v>5.0000000000000001E-4</v>
      </c>
    </row>
    <row r="14" spans="1:14" ht="15.75" customHeight="1" x14ac:dyDescent="0.25">
      <c r="A14" s="138" t="s">
        <v>5</v>
      </c>
      <c r="B14" s="138" t="s">
        <v>450</v>
      </c>
      <c r="C14" s="138" t="s">
        <v>517</v>
      </c>
      <c r="D14" s="138" t="s">
        <v>472</v>
      </c>
      <c r="E14" s="139">
        <v>10200602</v>
      </c>
      <c r="F14" s="138" t="s">
        <v>2202</v>
      </c>
      <c r="G14" s="138" t="s">
        <v>2314</v>
      </c>
      <c r="H14" s="138" t="s">
        <v>2200</v>
      </c>
      <c r="I14" s="138" t="s">
        <v>2313</v>
      </c>
      <c r="J14" s="138" t="s">
        <v>2113</v>
      </c>
      <c r="K14" s="138" t="s">
        <v>451</v>
      </c>
      <c r="L14" s="140">
        <v>5.3149999999999996E-2</v>
      </c>
      <c r="M14" s="140">
        <v>3.1649999999999998E-2</v>
      </c>
      <c r="N14" s="140">
        <v>3.5000000000000001E-3</v>
      </c>
    </row>
    <row r="15" spans="1:14" ht="15.75" customHeight="1" x14ac:dyDescent="0.25">
      <c r="A15" s="138" t="s">
        <v>5</v>
      </c>
      <c r="B15" s="138" t="s">
        <v>450</v>
      </c>
      <c r="C15" s="138" t="s">
        <v>517</v>
      </c>
      <c r="D15" s="138" t="s">
        <v>473</v>
      </c>
      <c r="E15" s="139">
        <v>10200502</v>
      </c>
      <c r="F15" s="138" t="s">
        <v>2202</v>
      </c>
      <c r="G15" s="138" t="s">
        <v>2314</v>
      </c>
      <c r="H15" s="138" t="s">
        <v>2200</v>
      </c>
      <c r="I15" s="138" t="s">
        <v>2313</v>
      </c>
      <c r="J15" s="138" t="s">
        <v>2113</v>
      </c>
      <c r="K15" s="138" t="s">
        <v>451</v>
      </c>
      <c r="L15" s="140">
        <v>3.2000000000000002E-3</v>
      </c>
      <c r="M15" s="140">
        <v>1.2749999999999999E-2</v>
      </c>
      <c r="N15" s="140">
        <v>2.0000000000000001E-4</v>
      </c>
    </row>
    <row r="16" spans="1:14" ht="15.75" customHeight="1" x14ac:dyDescent="0.25">
      <c r="A16" s="138" t="s">
        <v>5</v>
      </c>
      <c r="B16" s="138" t="s">
        <v>450</v>
      </c>
      <c r="C16" s="138" t="s">
        <v>517</v>
      </c>
      <c r="D16" s="138" t="s">
        <v>473</v>
      </c>
      <c r="E16" s="139">
        <v>10200602</v>
      </c>
      <c r="F16" s="138" t="s">
        <v>2202</v>
      </c>
      <c r="G16" s="138" t="s">
        <v>2314</v>
      </c>
      <c r="H16" s="138" t="s">
        <v>2200</v>
      </c>
      <c r="I16" s="138" t="s">
        <v>2313</v>
      </c>
      <c r="J16" s="138" t="s">
        <v>2113</v>
      </c>
      <c r="K16" s="138" t="s">
        <v>451</v>
      </c>
      <c r="L16" s="140">
        <v>2.4149999999999998E-2</v>
      </c>
      <c r="M16" s="140">
        <v>1.44E-2</v>
      </c>
      <c r="N16" s="140">
        <v>1.6000000000000001E-3</v>
      </c>
    </row>
    <row r="17" spans="1:14" ht="15.75" customHeight="1" x14ac:dyDescent="0.25">
      <c r="A17" s="138" t="s">
        <v>5</v>
      </c>
      <c r="B17" s="138" t="s">
        <v>450</v>
      </c>
      <c r="C17" s="138" t="s">
        <v>517</v>
      </c>
      <c r="D17" s="138" t="s">
        <v>2115</v>
      </c>
      <c r="E17" s="139">
        <v>10200603</v>
      </c>
      <c r="F17" s="138" t="s">
        <v>2203</v>
      </c>
      <c r="G17" s="138" t="s">
        <v>2314</v>
      </c>
      <c r="H17" s="138" t="s">
        <v>2200</v>
      </c>
      <c r="I17" s="138" t="s">
        <v>2313</v>
      </c>
      <c r="J17" s="138" t="s">
        <v>2113</v>
      </c>
      <c r="K17" s="138" t="s">
        <v>451</v>
      </c>
      <c r="L17" s="140">
        <v>5.0000000000000004E-6</v>
      </c>
      <c r="M17" s="140">
        <v>5.0000000000000002E-5</v>
      </c>
      <c r="N17" s="141"/>
    </row>
    <row r="18" spans="1:14" ht="15.75" customHeight="1" x14ac:dyDescent="0.25">
      <c r="A18" s="138" t="s">
        <v>5</v>
      </c>
      <c r="B18" s="138" t="s">
        <v>450</v>
      </c>
      <c r="C18" s="138" t="s">
        <v>517</v>
      </c>
      <c r="D18" s="138" t="s">
        <v>2116</v>
      </c>
      <c r="E18" s="139">
        <v>10200603</v>
      </c>
      <c r="F18" s="138" t="s">
        <v>2203</v>
      </c>
      <c r="G18" s="138" t="s">
        <v>2314</v>
      </c>
      <c r="H18" s="138" t="s">
        <v>2200</v>
      </c>
      <c r="I18" s="138" t="s">
        <v>2313</v>
      </c>
      <c r="J18" s="138" t="s">
        <v>2113</v>
      </c>
      <c r="K18" s="138" t="s">
        <v>451</v>
      </c>
      <c r="L18" s="140">
        <v>5.0000000000000004E-6</v>
      </c>
      <c r="M18" s="140">
        <v>5.0000000000000002E-5</v>
      </c>
      <c r="N18" s="141"/>
    </row>
    <row r="19" spans="1:14" ht="15.75" customHeight="1" x14ac:dyDescent="0.25">
      <c r="A19" s="138" t="s">
        <v>5</v>
      </c>
      <c r="B19" s="138" t="s">
        <v>450</v>
      </c>
      <c r="C19" s="138" t="s">
        <v>517</v>
      </c>
      <c r="D19" s="138" t="s">
        <v>2117</v>
      </c>
      <c r="E19" s="139">
        <v>10200603</v>
      </c>
      <c r="F19" s="138" t="s">
        <v>2203</v>
      </c>
      <c r="G19" s="138" t="s">
        <v>2314</v>
      </c>
      <c r="H19" s="138" t="s">
        <v>2200</v>
      </c>
      <c r="I19" s="138" t="s">
        <v>2313</v>
      </c>
      <c r="J19" s="138" t="s">
        <v>2113</v>
      </c>
      <c r="K19" s="138" t="s">
        <v>451</v>
      </c>
      <c r="L19" s="140">
        <v>2.9500000000000004E-3</v>
      </c>
      <c r="M19" s="140">
        <v>1.75E-3</v>
      </c>
      <c r="N19" s="140">
        <v>2.0000000000000001E-4</v>
      </c>
    </row>
    <row r="20" spans="1:14" ht="15.75" customHeight="1" x14ac:dyDescent="0.25">
      <c r="A20" s="138" t="s">
        <v>5</v>
      </c>
      <c r="B20" s="138" t="s">
        <v>450</v>
      </c>
      <c r="C20" s="138" t="s">
        <v>517</v>
      </c>
      <c r="D20" s="138" t="s">
        <v>2118</v>
      </c>
      <c r="E20" s="139">
        <v>10200603</v>
      </c>
      <c r="F20" s="138" t="s">
        <v>2203</v>
      </c>
      <c r="G20" s="138" t="s">
        <v>2314</v>
      </c>
      <c r="H20" s="138" t="s">
        <v>2200</v>
      </c>
      <c r="I20" s="138" t="s">
        <v>2313</v>
      </c>
      <c r="J20" s="138" t="s">
        <v>2113</v>
      </c>
      <c r="K20" s="138" t="s">
        <v>451</v>
      </c>
      <c r="L20" s="140">
        <v>2.9500000000000004E-3</v>
      </c>
      <c r="M20" s="140">
        <v>1.75E-3</v>
      </c>
      <c r="N20" s="140">
        <v>2.0000000000000001E-4</v>
      </c>
    </row>
    <row r="21" spans="1:14" ht="15.75" customHeight="1" x14ac:dyDescent="0.25">
      <c r="A21" s="138" t="s">
        <v>5</v>
      </c>
      <c r="B21" s="138" t="s">
        <v>450</v>
      </c>
      <c r="C21" s="138" t="s">
        <v>517</v>
      </c>
      <c r="D21" s="138" t="s">
        <v>2119</v>
      </c>
      <c r="E21" s="139">
        <v>10200603</v>
      </c>
      <c r="F21" s="138" t="s">
        <v>2203</v>
      </c>
      <c r="G21" s="138" t="s">
        <v>2314</v>
      </c>
      <c r="H21" s="138" t="s">
        <v>2200</v>
      </c>
      <c r="I21" s="138" t="s">
        <v>2313</v>
      </c>
      <c r="J21" s="138" t="s">
        <v>2113</v>
      </c>
      <c r="K21" s="138" t="s">
        <v>451</v>
      </c>
      <c r="L21" s="140">
        <v>2.9500000000000004E-3</v>
      </c>
      <c r="M21" s="140">
        <v>1.75E-3</v>
      </c>
      <c r="N21" s="140">
        <v>2.0000000000000001E-4</v>
      </c>
    </row>
    <row r="22" spans="1:14" ht="15.75" customHeight="1" x14ac:dyDescent="0.25">
      <c r="A22" s="138" t="s">
        <v>5</v>
      </c>
      <c r="B22" s="138" t="s">
        <v>450</v>
      </c>
      <c r="C22" s="138" t="s">
        <v>517</v>
      </c>
      <c r="D22" s="138" t="s">
        <v>2120</v>
      </c>
      <c r="E22" s="139">
        <v>10200603</v>
      </c>
      <c r="F22" s="138" t="s">
        <v>2203</v>
      </c>
      <c r="G22" s="138" t="s">
        <v>2314</v>
      </c>
      <c r="H22" s="138" t="s">
        <v>2200</v>
      </c>
      <c r="I22" s="138" t="s">
        <v>2313</v>
      </c>
      <c r="J22" s="138" t="s">
        <v>2113</v>
      </c>
      <c r="K22" s="138" t="s">
        <v>451</v>
      </c>
      <c r="L22" s="140">
        <v>2.9500000000000004E-3</v>
      </c>
      <c r="M22" s="140">
        <v>1.75E-3</v>
      </c>
      <c r="N22" s="140">
        <v>2.0000000000000001E-4</v>
      </c>
    </row>
    <row r="23" spans="1:14" ht="15.75" customHeight="1" x14ac:dyDescent="0.25">
      <c r="A23" s="138" t="s">
        <v>5</v>
      </c>
      <c r="B23" s="138" t="s">
        <v>450</v>
      </c>
      <c r="C23" s="138" t="s">
        <v>517</v>
      </c>
      <c r="D23" s="138" t="s">
        <v>2121</v>
      </c>
      <c r="E23" s="139">
        <v>10300603</v>
      </c>
      <c r="F23" s="138" t="s">
        <v>2201</v>
      </c>
      <c r="G23" s="138" t="s">
        <v>2314</v>
      </c>
      <c r="H23" s="138" t="s">
        <v>2200</v>
      </c>
      <c r="I23" s="138" t="s">
        <v>2313</v>
      </c>
      <c r="J23" s="138" t="s">
        <v>2113</v>
      </c>
      <c r="K23" s="138" t="s">
        <v>451</v>
      </c>
      <c r="L23" s="140">
        <v>1E-3</v>
      </c>
      <c r="M23" s="140">
        <v>5.9999999999999995E-4</v>
      </c>
      <c r="N23" s="140">
        <v>5.0000000000000002E-5</v>
      </c>
    </row>
    <row r="24" spans="1:14" ht="15.75" customHeight="1" x14ac:dyDescent="0.25">
      <c r="A24" s="138" t="s">
        <v>5</v>
      </c>
      <c r="B24" s="138" t="s">
        <v>450</v>
      </c>
      <c r="C24" s="138" t="s">
        <v>517</v>
      </c>
      <c r="D24" s="138" t="s">
        <v>2122</v>
      </c>
      <c r="E24" s="139">
        <v>10300603</v>
      </c>
      <c r="F24" s="138" t="s">
        <v>2201</v>
      </c>
      <c r="G24" s="138" t="s">
        <v>2314</v>
      </c>
      <c r="H24" s="138" t="s">
        <v>2200</v>
      </c>
      <c r="I24" s="138" t="s">
        <v>2313</v>
      </c>
      <c r="J24" s="138" t="s">
        <v>2113</v>
      </c>
      <c r="K24" s="138" t="s">
        <v>451</v>
      </c>
      <c r="L24" s="140">
        <v>1.9E-3</v>
      </c>
      <c r="M24" s="140">
        <v>1.15E-3</v>
      </c>
      <c r="N24" s="140">
        <v>1.4999999999999999E-4</v>
      </c>
    </row>
    <row r="25" spans="1:14" ht="15.75" customHeight="1" x14ac:dyDescent="0.25">
      <c r="A25" s="138" t="s">
        <v>5</v>
      </c>
      <c r="B25" s="138" t="s">
        <v>450</v>
      </c>
      <c r="C25" s="138" t="s">
        <v>517</v>
      </c>
      <c r="D25" s="138" t="s">
        <v>2123</v>
      </c>
      <c r="E25" s="139">
        <v>10300603</v>
      </c>
      <c r="F25" s="138" t="s">
        <v>2201</v>
      </c>
      <c r="G25" s="138" t="s">
        <v>2314</v>
      </c>
      <c r="H25" s="138" t="s">
        <v>2200</v>
      </c>
      <c r="I25" s="138" t="s">
        <v>2313</v>
      </c>
      <c r="J25" s="138" t="s">
        <v>2113</v>
      </c>
      <c r="K25" s="138" t="s">
        <v>451</v>
      </c>
      <c r="L25" s="140">
        <v>5.9999999999999995E-4</v>
      </c>
      <c r="M25" s="140">
        <v>5.9999999999999995E-4</v>
      </c>
      <c r="N25" s="140">
        <v>5.0000000000000002E-5</v>
      </c>
    </row>
    <row r="26" spans="1:14" ht="15.75" customHeight="1" x14ac:dyDescent="0.25">
      <c r="A26" s="138" t="s">
        <v>5</v>
      </c>
      <c r="B26" s="138" t="s">
        <v>450</v>
      </c>
      <c r="C26" s="138" t="s">
        <v>517</v>
      </c>
      <c r="D26" s="138" t="s">
        <v>474</v>
      </c>
      <c r="E26" s="139">
        <v>40600601</v>
      </c>
      <c r="F26" s="138" t="s">
        <v>2204</v>
      </c>
      <c r="G26" s="138" t="s">
        <v>2314</v>
      </c>
      <c r="H26" s="138" t="s">
        <v>2200</v>
      </c>
      <c r="I26" s="138" t="s">
        <v>2313</v>
      </c>
      <c r="J26" s="138" t="s">
        <v>2113</v>
      </c>
      <c r="K26" s="138" t="s">
        <v>451</v>
      </c>
      <c r="L26" s="141"/>
      <c r="M26" s="141"/>
      <c r="N26" s="140">
        <v>2.7499999999999998E-3</v>
      </c>
    </row>
    <row r="27" spans="1:14" ht="15.75" customHeight="1" x14ac:dyDescent="0.25">
      <c r="A27" s="138" t="s">
        <v>5</v>
      </c>
      <c r="B27" s="138" t="s">
        <v>450</v>
      </c>
      <c r="C27" s="138" t="s">
        <v>517</v>
      </c>
      <c r="D27" s="138" t="s">
        <v>475</v>
      </c>
      <c r="E27" s="139">
        <v>20300101</v>
      </c>
      <c r="F27" s="138" t="s">
        <v>2205</v>
      </c>
      <c r="G27" s="138" t="s">
        <v>2314</v>
      </c>
      <c r="H27" s="138" t="s">
        <v>2200</v>
      </c>
      <c r="I27" s="138" t="s">
        <v>2313</v>
      </c>
      <c r="J27" s="138" t="s">
        <v>2113</v>
      </c>
      <c r="K27" s="138" t="s">
        <v>451</v>
      </c>
      <c r="L27" s="140">
        <v>2.5000000000000001E-3</v>
      </c>
      <c r="M27" s="140">
        <v>9.4999999999999998E-3</v>
      </c>
      <c r="N27" s="140">
        <v>1.4999999999999999E-4</v>
      </c>
    </row>
    <row r="28" spans="1:14" ht="15.75" customHeight="1" x14ac:dyDescent="0.25">
      <c r="A28" s="138" t="s">
        <v>5</v>
      </c>
      <c r="B28" s="138" t="s">
        <v>450</v>
      </c>
      <c r="C28" s="138" t="s">
        <v>517</v>
      </c>
      <c r="D28" s="138" t="s">
        <v>476</v>
      </c>
      <c r="E28" s="139">
        <v>20300101</v>
      </c>
      <c r="F28" s="138" t="s">
        <v>2205</v>
      </c>
      <c r="G28" s="138" t="s">
        <v>2314</v>
      </c>
      <c r="H28" s="138" t="s">
        <v>2200</v>
      </c>
      <c r="I28" s="138" t="s">
        <v>2313</v>
      </c>
      <c r="J28" s="138" t="s">
        <v>2113</v>
      </c>
      <c r="K28" s="138" t="s">
        <v>451</v>
      </c>
      <c r="L28" s="140">
        <v>1.8500000000000001E-3</v>
      </c>
      <c r="M28" s="140">
        <v>6.9500000000000004E-3</v>
      </c>
      <c r="N28" s="140">
        <v>2.0000000000000001E-4</v>
      </c>
    </row>
    <row r="29" spans="1:14" ht="15.75" customHeight="1" x14ac:dyDescent="0.25">
      <c r="A29" s="138" t="s">
        <v>5</v>
      </c>
      <c r="B29" s="138" t="s">
        <v>450</v>
      </c>
      <c r="C29" s="138" t="s">
        <v>517</v>
      </c>
      <c r="D29" s="138" t="s">
        <v>477</v>
      </c>
      <c r="E29" s="139">
        <v>20300101</v>
      </c>
      <c r="F29" s="138" t="s">
        <v>2205</v>
      </c>
      <c r="G29" s="138" t="s">
        <v>2314</v>
      </c>
      <c r="H29" s="138" t="s">
        <v>2200</v>
      </c>
      <c r="I29" s="138" t="s">
        <v>2313</v>
      </c>
      <c r="J29" s="138" t="s">
        <v>2113</v>
      </c>
      <c r="K29" s="138" t="s">
        <v>451</v>
      </c>
      <c r="L29" s="140">
        <v>1.3500000000000001E-3</v>
      </c>
      <c r="M29" s="140">
        <v>5.0999999999999995E-3</v>
      </c>
      <c r="N29" s="140">
        <v>1E-4</v>
      </c>
    </row>
    <row r="30" spans="1:14" ht="15.75" customHeight="1" x14ac:dyDescent="0.25">
      <c r="A30" s="138" t="s">
        <v>5</v>
      </c>
      <c r="B30" s="138" t="s">
        <v>450</v>
      </c>
      <c r="C30" s="138" t="s">
        <v>517</v>
      </c>
      <c r="D30" s="138" t="s">
        <v>478</v>
      </c>
      <c r="E30" s="139">
        <v>20300101</v>
      </c>
      <c r="F30" s="138" t="s">
        <v>2205</v>
      </c>
      <c r="G30" s="138" t="s">
        <v>2314</v>
      </c>
      <c r="H30" s="138" t="s">
        <v>2200</v>
      </c>
      <c r="I30" s="138" t="s">
        <v>2313</v>
      </c>
      <c r="J30" s="138" t="s">
        <v>2113</v>
      </c>
      <c r="K30" s="138" t="s">
        <v>451</v>
      </c>
      <c r="L30" s="140">
        <v>4.5500000000000002E-3</v>
      </c>
      <c r="M30" s="140">
        <v>1.7149999999999999E-2</v>
      </c>
      <c r="N30" s="140">
        <v>4.4999999999999999E-4</v>
      </c>
    </row>
    <row r="31" spans="1:14" ht="15.75" customHeight="1" x14ac:dyDescent="0.25">
      <c r="A31" s="138" t="s">
        <v>5</v>
      </c>
      <c r="B31" s="138" t="s">
        <v>450</v>
      </c>
      <c r="C31" s="138" t="s">
        <v>517</v>
      </c>
      <c r="D31" s="138" t="s">
        <v>479</v>
      </c>
      <c r="E31" s="139">
        <v>20300101</v>
      </c>
      <c r="F31" s="138" t="s">
        <v>2205</v>
      </c>
      <c r="G31" s="138" t="s">
        <v>2314</v>
      </c>
      <c r="H31" s="138" t="s">
        <v>2200</v>
      </c>
      <c r="I31" s="138" t="s">
        <v>2313</v>
      </c>
      <c r="J31" s="138" t="s">
        <v>2113</v>
      </c>
      <c r="K31" s="138" t="s">
        <v>451</v>
      </c>
      <c r="L31" s="140">
        <v>1.15E-3</v>
      </c>
      <c r="M31" s="140">
        <v>5.3E-3</v>
      </c>
      <c r="N31" s="140">
        <v>4.0000000000000002E-4</v>
      </c>
    </row>
    <row r="32" spans="1:14" ht="15.75" customHeight="1" x14ac:dyDescent="0.25">
      <c r="A32" s="138" t="s">
        <v>5</v>
      </c>
      <c r="B32" s="138" t="s">
        <v>450</v>
      </c>
      <c r="C32" s="138" t="s">
        <v>517</v>
      </c>
      <c r="D32" s="138" t="s">
        <v>480</v>
      </c>
      <c r="E32" s="139">
        <v>20300101</v>
      </c>
      <c r="F32" s="138" t="s">
        <v>2205</v>
      </c>
      <c r="G32" s="138" t="s">
        <v>2314</v>
      </c>
      <c r="H32" s="138" t="s">
        <v>2200</v>
      </c>
      <c r="I32" s="138" t="s">
        <v>2313</v>
      </c>
      <c r="J32" s="138" t="s">
        <v>2113</v>
      </c>
      <c r="K32" s="138" t="s">
        <v>451</v>
      </c>
      <c r="L32" s="140">
        <v>2.1000000000000003E-3</v>
      </c>
      <c r="M32" s="140">
        <v>7.9000000000000008E-3</v>
      </c>
      <c r="N32" s="140">
        <v>2.0000000000000001E-4</v>
      </c>
    </row>
    <row r="33" spans="1:14" ht="15.75" customHeight="1" x14ac:dyDescent="0.25">
      <c r="A33" s="138" t="s">
        <v>5</v>
      </c>
      <c r="B33" s="138" t="s">
        <v>450</v>
      </c>
      <c r="C33" s="138" t="s">
        <v>517</v>
      </c>
      <c r="D33" s="138" t="s">
        <v>481</v>
      </c>
      <c r="E33" s="139">
        <v>20300101</v>
      </c>
      <c r="F33" s="138" t="s">
        <v>2205</v>
      </c>
      <c r="G33" s="138" t="s">
        <v>2314</v>
      </c>
      <c r="H33" s="138" t="s">
        <v>2200</v>
      </c>
      <c r="I33" s="138" t="s">
        <v>2313</v>
      </c>
      <c r="J33" s="138" t="s">
        <v>2113</v>
      </c>
      <c r="K33" s="138" t="s">
        <v>451</v>
      </c>
      <c r="L33" s="140">
        <v>8.9999999999999998E-4</v>
      </c>
      <c r="M33" s="140">
        <v>3.3999999999999998E-3</v>
      </c>
      <c r="N33" s="140">
        <v>1E-4</v>
      </c>
    </row>
    <row r="34" spans="1:14" ht="15.75" customHeight="1" x14ac:dyDescent="0.25">
      <c r="A34" s="138" t="s">
        <v>5</v>
      </c>
      <c r="B34" s="138" t="s">
        <v>450</v>
      </c>
      <c r="C34" s="138" t="s">
        <v>517</v>
      </c>
      <c r="D34" s="138" t="s">
        <v>482</v>
      </c>
      <c r="E34" s="139">
        <v>20300101</v>
      </c>
      <c r="F34" s="138" t="s">
        <v>2205</v>
      </c>
      <c r="G34" s="138" t="s">
        <v>2314</v>
      </c>
      <c r="H34" s="138" t="s">
        <v>2200</v>
      </c>
      <c r="I34" s="138" t="s">
        <v>2313</v>
      </c>
      <c r="J34" s="138" t="s">
        <v>2113</v>
      </c>
      <c r="K34" s="138" t="s">
        <v>451</v>
      </c>
      <c r="L34" s="140">
        <v>1.5499999999999999E-3</v>
      </c>
      <c r="M34" s="140">
        <v>5.8499999999999993E-3</v>
      </c>
      <c r="N34" s="140">
        <v>1.4999999999999999E-4</v>
      </c>
    </row>
    <row r="35" spans="1:14" ht="15.75" customHeight="1" x14ac:dyDescent="0.25">
      <c r="A35" s="138" t="s">
        <v>5</v>
      </c>
      <c r="B35" s="138" t="s">
        <v>450</v>
      </c>
      <c r="C35" s="138" t="s">
        <v>517</v>
      </c>
      <c r="D35" s="138" t="s">
        <v>483</v>
      </c>
      <c r="E35" s="139">
        <v>20300101</v>
      </c>
      <c r="F35" s="138" t="s">
        <v>2205</v>
      </c>
      <c r="G35" s="138" t="s">
        <v>2314</v>
      </c>
      <c r="H35" s="138" t="s">
        <v>2200</v>
      </c>
      <c r="I35" s="138" t="s">
        <v>2313</v>
      </c>
      <c r="J35" s="138" t="s">
        <v>2113</v>
      </c>
      <c r="K35" s="138" t="s">
        <v>451</v>
      </c>
      <c r="L35" s="140">
        <v>2.5999999999999999E-3</v>
      </c>
      <c r="M35" s="140">
        <v>9.6999999999999986E-3</v>
      </c>
      <c r="N35" s="140">
        <v>2.5000000000000001E-4</v>
      </c>
    </row>
    <row r="36" spans="1:14" ht="15.75" customHeight="1" x14ac:dyDescent="0.25">
      <c r="A36" s="138" t="s">
        <v>5</v>
      </c>
      <c r="B36" s="138" t="s">
        <v>450</v>
      </c>
      <c r="C36" s="138" t="s">
        <v>517</v>
      </c>
      <c r="D36" s="138" t="s">
        <v>2124</v>
      </c>
      <c r="E36" s="139">
        <v>20300101</v>
      </c>
      <c r="F36" s="138" t="s">
        <v>2205</v>
      </c>
      <c r="G36" s="138" t="s">
        <v>2314</v>
      </c>
      <c r="H36" s="138" t="s">
        <v>2200</v>
      </c>
      <c r="I36" s="138" t="s">
        <v>2313</v>
      </c>
      <c r="J36" s="138" t="s">
        <v>2113</v>
      </c>
      <c r="K36" s="138" t="s">
        <v>451</v>
      </c>
      <c r="L36" s="140">
        <v>5.7000000000000002E-3</v>
      </c>
      <c r="M36" s="140">
        <v>2.1399999999999999E-2</v>
      </c>
      <c r="N36" s="140">
        <v>5.5000000000000003E-4</v>
      </c>
    </row>
    <row r="37" spans="1:14" ht="15.75" customHeight="1" x14ac:dyDescent="0.25">
      <c r="A37" s="138" t="s">
        <v>5</v>
      </c>
      <c r="B37" s="138" t="s">
        <v>450</v>
      </c>
      <c r="C37" s="138" t="s">
        <v>517</v>
      </c>
      <c r="D37" s="138" t="s">
        <v>2125</v>
      </c>
      <c r="E37" s="139">
        <v>20300101</v>
      </c>
      <c r="F37" s="138" t="s">
        <v>2205</v>
      </c>
      <c r="G37" s="138" t="s">
        <v>2314</v>
      </c>
      <c r="H37" s="138" t="s">
        <v>2200</v>
      </c>
      <c r="I37" s="138" t="s">
        <v>2313</v>
      </c>
      <c r="J37" s="138" t="s">
        <v>2113</v>
      </c>
      <c r="K37" s="138" t="s">
        <v>451</v>
      </c>
      <c r="L37" s="140">
        <v>9.9499999999999988E-3</v>
      </c>
      <c r="M37" s="140">
        <v>3.7450000000000004E-2</v>
      </c>
      <c r="N37" s="140">
        <v>9.5E-4</v>
      </c>
    </row>
    <row r="38" spans="1:14" ht="15.75" customHeight="1" x14ac:dyDescent="0.25">
      <c r="A38" s="138" t="s">
        <v>5</v>
      </c>
      <c r="B38" s="138" t="s">
        <v>450</v>
      </c>
      <c r="C38" s="138" t="s">
        <v>517</v>
      </c>
      <c r="D38" s="138" t="s">
        <v>2126</v>
      </c>
      <c r="E38" s="139">
        <v>20100102</v>
      </c>
      <c r="F38" s="138" t="s">
        <v>2206</v>
      </c>
      <c r="G38" s="138" t="s">
        <v>2314</v>
      </c>
      <c r="H38" s="138" t="s">
        <v>2200</v>
      </c>
      <c r="I38" s="138" t="s">
        <v>2313</v>
      </c>
      <c r="J38" s="138" t="s">
        <v>2113</v>
      </c>
      <c r="K38" s="138" t="s">
        <v>451</v>
      </c>
      <c r="L38" s="140">
        <v>3.7499999999999999E-3</v>
      </c>
      <c r="M38" s="140">
        <v>1.4199999999999999E-2</v>
      </c>
      <c r="N38" s="140">
        <v>3.5E-4</v>
      </c>
    </row>
    <row r="39" spans="1:14" ht="15.75" customHeight="1" x14ac:dyDescent="0.25">
      <c r="A39" s="138" t="s">
        <v>5</v>
      </c>
      <c r="B39" s="138" t="s">
        <v>450</v>
      </c>
      <c r="C39" s="138" t="s">
        <v>517</v>
      </c>
      <c r="D39" s="138" t="s">
        <v>2127</v>
      </c>
      <c r="E39" s="139">
        <v>20100102</v>
      </c>
      <c r="F39" s="138" t="s">
        <v>2206</v>
      </c>
      <c r="G39" s="138" t="s">
        <v>2314</v>
      </c>
      <c r="H39" s="138" t="s">
        <v>2200</v>
      </c>
      <c r="I39" s="138" t="s">
        <v>2313</v>
      </c>
      <c r="J39" s="138" t="s">
        <v>2113</v>
      </c>
      <c r="K39" s="138" t="s">
        <v>451</v>
      </c>
      <c r="L39" s="140">
        <v>4.45E-3</v>
      </c>
      <c r="M39" s="140">
        <v>1.685E-2</v>
      </c>
      <c r="N39" s="140">
        <v>4.4999999999999999E-4</v>
      </c>
    </row>
    <row r="40" spans="1:14" ht="15.75" customHeight="1" x14ac:dyDescent="0.25">
      <c r="A40" s="138" t="s">
        <v>15</v>
      </c>
      <c r="B40" s="138" t="s">
        <v>452</v>
      </c>
      <c r="C40" s="138" t="s">
        <v>517</v>
      </c>
      <c r="D40" s="138" t="s">
        <v>470</v>
      </c>
      <c r="E40" s="139">
        <v>30405101</v>
      </c>
      <c r="F40" s="138" t="s">
        <v>2212</v>
      </c>
      <c r="G40" s="138" t="s">
        <v>470</v>
      </c>
      <c r="H40" s="138" t="s">
        <v>2195</v>
      </c>
      <c r="I40" s="138" t="s">
        <v>2313</v>
      </c>
      <c r="J40" s="138" t="s">
        <v>2170</v>
      </c>
      <c r="K40" s="138" t="s">
        <v>1612</v>
      </c>
      <c r="L40" s="140">
        <v>5.2219178082191777E-3</v>
      </c>
      <c r="M40" s="140">
        <v>3.2876712328767124E-4</v>
      </c>
      <c r="N40" s="140">
        <v>1.0958904109589042E-5</v>
      </c>
    </row>
    <row r="41" spans="1:14" ht="15.75" customHeight="1" x14ac:dyDescent="0.25">
      <c r="A41" s="138" t="s">
        <v>15</v>
      </c>
      <c r="B41" s="138" t="s">
        <v>452</v>
      </c>
      <c r="C41" s="138" t="s">
        <v>517</v>
      </c>
      <c r="D41" s="138" t="s">
        <v>470</v>
      </c>
      <c r="E41" s="139">
        <v>2201000062</v>
      </c>
      <c r="F41" s="138" t="s">
        <v>2213</v>
      </c>
      <c r="G41" s="138" t="s">
        <v>470</v>
      </c>
      <c r="H41" s="138" t="s">
        <v>2195</v>
      </c>
      <c r="I41" s="138" t="s">
        <v>2313</v>
      </c>
      <c r="J41" s="138" t="s">
        <v>2170</v>
      </c>
      <c r="K41" s="138" t="s">
        <v>1612</v>
      </c>
      <c r="L41" s="141"/>
      <c r="M41" s="141"/>
      <c r="N41" s="140">
        <v>1.3698630136986302E-5</v>
      </c>
    </row>
    <row r="42" spans="1:14" ht="15.75" customHeight="1" x14ac:dyDescent="0.25">
      <c r="A42" s="138" t="s">
        <v>15</v>
      </c>
      <c r="B42" s="138" t="s">
        <v>452</v>
      </c>
      <c r="C42" s="138" t="s">
        <v>517</v>
      </c>
      <c r="D42" s="138" t="s">
        <v>470</v>
      </c>
      <c r="E42" s="139">
        <v>2201001113</v>
      </c>
      <c r="F42" s="138" t="s">
        <v>2237</v>
      </c>
      <c r="G42" s="138" t="s">
        <v>470</v>
      </c>
      <c r="H42" s="138" t="s">
        <v>2236</v>
      </c>
      <c r="I42" s="138" t="s">
        <v>2313</v>
      </c>
      <c r="J42" s="138" t="s">
        <v>2170</v>
      </c>
      <c r="K42" s="138" t="s">
        <v>1612</v>
      </c>
      <c r="L42" s="140">
        <v>0.10443150684931507</v>
      </c>
      <c r="M42" s="140">
        <v>9.4890410958904103E-3</v>
      </c>
      <c r="N42" s="140">
        <v>1.0321917808219179E-2</v>
      </c>
    </row>
    <row r="43" spans="1:14" ht="15.75" customHeight="1" x14ac:dyDescent="0.25">
      <c r="A43" s="138" t="s">
        <v>15</v>
      </c>
      <c r="B43" s="138" t="s">
        <v>452</v>
      </c>
      <c r="C43" s="138" t="s">
        <v>517</v>
      </c>
      <c r="D43" s="138" t="s">
        <v>470</v>
      </c>
      <c r="E43" s="139">
        <v>2201020000</v>
      </c>
      <c r="F43" s="138" t="s">
        <v>2229</v>
      </c>
      <c r="G43" s="138" t="s">
        <v>470</v>
      </c>
      <c r="H43" s="138" t="s">
        <v>2236</v>
      </c>
      <c r="I43" s="138" t="s">
        <v>2313</v>
      </c>
      <c r="J43" s="138" t="s">
        <v>2170</v>
      </c>
      <c r="K43" s="138" t="s">
        <v>1612</v>
      </c>
      <c r="L43" s="140">
        <v>0.10048082191780822</v>
      </c>
      <c r="M43" s="140">
        <v>1.0672602739726028E-2</v>
      </c>
      <c r="N43" s="140">
        <v>8.6643835616438351E-3</v>
      </c>
    </row>
    <row r="44" spans="1:14" ht="15.75" customHeight="1" x14ac:dyDescent="0.25">
      <c r="A44" s="138" t="s">
        <v>15</v>
      </c>
      <c r="B44" s="138" t="s">
        <v>452</v>
      </c>
      <c r="C44" s="138" t="s">
        <v>517</v>
      </c>
      <c r="D44" s="138" t="s">
        <v>470</v>
      </c>
      <c r="E44" s="139">
        <v>2201070000</v>
      </c>
      <c r="F44" s="138" t="s">
        <v>2238</v>
      </c>
      <c r="G44" s="138" t="s">
        <v>470</v>
      </c>
      <c r="H44" s="138" t="s">
        <v>2236</v>
      </c>
      <c r="I44" s="138" t="s">
        <v>2313</v>
      </c>
      <c r="J44" s="138" t="s">
        <v>2170</v>
      </c>
      <c r="K44" s="138" t="s">
        <v>1612</v>
      </c>
      <c r="L44" s="140">
        <v>2.2360273972602741E-2</v>
      </c>
      <c r="M44" s="140">
        <v>1.7547945205479451E-3</v>
      </c>
      <c r="N44" s="140">
        <v>1.0986301369863014E-3</v>
      </c>
    </row>
    <row r="45" spans="1:14" ht="15.75" customHeight="1" x14ac:dyDescent="0.25">
      <c r="A45" s="138" t="s">
        <v>15</v>
      </c>
      <c r="B45" s="138" t="s">
        <v>452</v>
      </c>
      <c r="C45" s="138" t="s">
        <v>517</v>
      </c>
      <c r="D45" s="138" t="s">
        <v>470</v>
      </c>
      <c r="E45" s="139">
        <v>2230060000</v>
      </c>
      <c r="F45" s="138" t="s">
        <v>2232</v>
      </c>
      <c r="G45" s="138" t="s">
        <v>470</v>
      </c>
      <c r="H45" s="138" t="s">
        <v>2236</v>
      </c>
      <c r="I45" s="138" t="s">
        <v>2313</v>
      </c>
      <c r="J45" s="138" t="s">
        <v>2170</v>
      </c>
      <c r="K45" s="138" t="s">
        <v>1612</v>
      </c>
      <c r="L45" s="140">
        <v>3.0931506849315067E-3</v>
      </c>
      <c r="M45" s="140">
        <v>3.2328767123287669E-4</v>
      </c>
      <c r="N45" s="140">
        <v>2.1232876712328768E-4</v>
      </c>
    </row>
    <row r="46" spans="1:14" ht="15.75" customHeight="1" x14ac:dyDescent="0.25">
      <c r="A46" s="138" t="s">
        <v>15</v>
      </c>
      <c r="B46" s="138" t="s">
        <v>452</v>
      </c>
      <c r="C46" s="138" t="s">
        <v>517</v>
      </c>
      <c r="D46" s="138" t="s">
        <v>470</v>
      </c>
      <c r="E46" s="139">
        <v>2230070000</v>
      </c>
      <c r="F46" s="138" t="s">
        <v>2230</v>
      </c>
      <c r="G46" s="138" t="s">
        <v>470</v>
      </c>
      <c r="H46" s="138" t="s">
        <v>2236</v>
      </c>
      <c r="I46" s="138" t="s">
        <v>2313</v>
      </c>
      <c r="J46" s="138" t="s">
        <v>2170</v>
      </c>
      <c r="K46" s="138" t="s">
        <v>1612</v>
      </c>
      <c r="L46" s="140">
        <v>2.0958904109589041E-4</v>
      </c>
      <c r="M46" s="140">
        <v>6.3972602739726032E-4</v>
      </c>
      <c r="N46" s="140">
        <v>5.7534246575342469E-5</v>
      </c>
    </row>
    <row r="47" spans="1:14" ht="15.75" customHeight="1" x14ac:dyDescent="0.25">
      <c r="A47" s="138" t="s">
        <v>15</v>
      </c>
      <c r="B47" s="138" t="s">
        <v>452</v>
      </c>
      <c r="C47" s="138" t="s">
        <v>517</v>
      </c>
      <c r="D47" s="138" t="s">
        <v>470</v>
      </c>
      <c r="E47" s="139">
        <v>2260002000</v>
      </c>
      <c r="F47" s="138" t="s">
        <v>2226</v>
      </c>
      <c r="G47" s="138" t="s">
        <v>470</v>
      </c>
      <c r="H47" s="138" t="s">
        <v>2197</v>
      </c>
      <c r="I47" s="138" t="s">
        <v>2313</v>
      </c>
      <c r="J47" s="138" t="s">
        <v>2170</v>
      </c>
      <c r="K47" s="138" t="s">
        <v>1612</v>
      </c>
      <c r="L47" s="140">
        <v>1.7808219178082193E-3</v>
      </c>
      <c r="M47" s="140">
        <v>2.8082191780821916E-3</v>
      </c>
      <c r="N47" s="140">
        <v>3.5616438356164383E-4</v>
      </c>
    </row>
    <row r="48" spans="1:14" ht="15.75" customHeight="1" x14ac:dyDescent="0.25">
      <c r="A48" s="138" t="s">
        <v>15</v>
      </c>
      <c r="B48" s="138" t="s">
        <v>452</v>
      </c>
      <c r="C48" s="138" t="s">
        <v>517</v>
      </c>
      <c r="D48" s="138" t="s">
        <v>470</v>
      </c>
      <c r="E48" s="139">
        <v>2260003020</v>
      </c>
      <c r="F48" s="138" t="s">
        <v>2227</v>
      </c>
      <c r="G48" s="138" t="s">
        <v>470</v>
      </c>
      <c r="H48" s="138" t="s">
        <v>2197</v>
      </c>
      <c r="I48" s="138" t="s">
        <v>2313</v>
      </c>
      <c r="J48" s="138" t="s">
        <v>2170</v>
      </c>
      <c r="K48" s="138" t="s">
        <v>1612</v>
      </c>
      <c r="L48" s="140">
        <v>2.2602739726027398E-4</v>
      </c>
      <c r="M48" s="140">
        <v>9.3424657534246585E-4</v>
      </c>
      <c r="N48" s="140">
        <v>6.0273972602739724E-5</v>
      </c>
    </row>
    <row r="49" spans="1:14" ht="15.75" customHeight="1" x14ac:dyDescent="0.25">
      <c r="A49" s="138" t="s">
        <v>15</v>
      </c>
      <c r="B49" s="138" t="s">
        <v>452</v>
      </c>
      <c r="C49" s="138" t="s">
        <v>517</v>
      </c>
      <c r="D49" s="138" t="s">
        <v>470</v>
      </c>
      <c r="E49" s="139">
        <v>2270002051</v>
      </c>
      <c r="F49" s="138" t="s">
        <v>2228</v>
      </c>
      <c r="G49" s="138" t="s">
        <v>470</v>
      </c>
      <c r="H49" s="138" t="s">
        <v>2197</v>
      </c>
      <c r="I49" s="138" t="s">
        <v>2313</v>
      </c>
      <c r="J49" s="138" t="s">
        <v>2170</v>
      </c>
      <c r="K49" s="138" t="s">
        <v>1612</v>
      </c>
      <c r="L49" s="140">
        <v>1.2602739726027398E-3</v>
      </c>
      <c r="M49" s="140">
        <v>2.9452054794520547E-3</v>
      </c>
      <c r="N49" s="140">
        <v>2.4657534246575342E-4</v>
      </c>
    </row>
    <row r="50" spans="1:14" ht="15.75" customHeight="1" x14ac:dyDescent="0.25">
      <c r="A50" s="138" t="s">
        <v>15</v>
      </c>
      <c r="B50" s="138" t="s">
        <v>452</v>
      </c>
      <c r="C50" s="138" t="s">
        <v>517</v>
      </c>
      <c r="D50" s="138" t="s">
        <v>470</v>
      </c>
      <c r="E50" s="139">
        <v>2270002051</v>
      </c>
      <c r="F50" s="138" t="s">
        <v>2229</v>
      </c>
      <c r="G50" s="138" t="s">
        <v>470</v>
      </c>
      <c r="H50" s="138" t="s">
        <v>2197</v>
      </c>
      <c r="I50" s="138" t="s">
        <v>2313</v>
      </c>
      <c r="J50" s="138" t="s">
        <v>2170</v>
      </c>
      <c r="K50" s="138" t="s">
        <v>1612</v>
      </c>
      <c r="L50" s="140">
        <v>3.8271232876712328E-4</v>
      </c>
      <c r="M50" s="140">
        <v>1.1576849315068493E-3</v>
      </c>
      <c r="N50" s="140">
        <v>1.0332876712328769E-4</v>
      </c>
    </row>
    <row r="51" spans="1:14" ht="15.75" customHeight="1" x14ac:dyDescent="0.25">
      <c r="A51" s="138" t="s">
        <v>15</v>
      </c>
      <c r="B51" s="138" t="s">
        <v>452</v>
      </c>
      <c r="C51" s="138" t="s">
        <v>517</v>
      </c>
      <c r="D51" s="138" t="s">
        <v>470</v>
      </c>
      <c r="E51" s="139">
        <v>2270002066</v>
      </c>
      <c r="F51" s="138" t="s">
        <v>2230</v>
      </c>
      <c r="G51" s="138" t="s">
        <v>470</v>
      </c>
      <c r="H51" s="138" t="s">
        <v>2197</v>
      </c>
      <c r="I51" s="138" t="s">
        <v>2313</v>
      </c>
      <c r="J51" s="138" t="s">
        <v>2170</v>
      </c>
      <c r="K51" s="138" t="s">
        <v>1612</v>
      </c>
      <c r="L51" s="140">
        <v>3.2876712328767124E-4</v>
      </c>
      <c r="M51" s="140">
        <v>9.9452054794520552E-4</v>
      </c>
      <c r="N51" s="140">
        <v>8.8767123287671222E-5</v>
      </c>
    </row>
    <row r="52" spans="1:14" ht="15.75" customHeight="1" x14ac:dyDescent="0.25">
      <c r="A52" s="138" t="s">
        <v>15</v>
      </c>
      <c r="B52" s="138" t="s">
        <v>452</v>
      </c>
      <c r="C52" s="138" t="s">
        <v>517</v>
      </c>
      <c r="D52" s="138" t="s">
        <v>470</v>
      </c>
      <c r="E52" s="139">
        <v>2270003010</v>
      </c>
      <c r="F52" s="138" t="s">
        <v>2231</v>
      </c>
      <c r="G52" s="138" t="s">
        <v>470</v>
      </c>
      <c r="H52" s="138" t="s">
        <v>2197</v>
      </c>
      <c r="I52" s="138" t="s">
        <v>2313</v>
      </c>
      <c r="J52" s="138" t="s">
        <v>2170</v>
      </c>
      <c r="K52" s="138" t="s">
        <v>1612</v>
      </c>
      <c r="L52" s="140">
        <v>8.2191780821917817E-6</v>
      </c>
      <c r="M52" s="140">
        <v>5.4794520547945207E-5</v>
      </c>
      <c r="N52" s="140">
        <v>2.7397260273972604E-6</v>
      </c>
    </row>
    <row r="53" spans="1:14" ht="15.75" customHeight="1" x14ac:dyDescent="0.25">
      <c r="A53" s="138" t="s">
        <v>15</v>
      </c>
      <c r="B53" s="138" t="s">
        <v>452</v>
      </c>
      <c r="C53" s="138" t="s">
        <v>517</v>
      </c>
      <c r="D53" s="138" t="s">
        <v>470</v>
      </c>
      <c r="E53" s="139">
        <v>2270003022</v>
      </c>
      <c r="F53" s="138" t="s">
        <v>2232</v>
      </c>
      <c r="G53" s="138" t="s">
        <v>470</v>
      </c>
      <c r="H53" s="138" t="s">
        <v>2197</v>
      </c>
      <c r="I53" s="138" t="s">
        <v>2313</v>
      </c>
      <c r="J53" s="138" t="s">
        <v>2170</v>
      </c>
      <c r="K53" s="138" t="s">
        <v>1612</v>
      </c>
      <c r="L53" s="140">
        <v>3.7445753424657537E-3</v>
      </c>
      <c r="M53" s="140">
        <v>3.9053424657534239E-4</v>
      </c>
      <c r="N53" s="140">
        <v>2.5757534246575341E-4</v>
      </c>
    </row>
    <row r="54" spans="1:14" ht="15.75" customHeight="1" x14ac:dyDescent="0.25">
      <c r="A54" s="138" t="s">
        <v>15</v>
      </c>
      <c r="B54" s="138" t="s">
        <v>452</v>
      </c>
      <c r="C54" s="138" t="s">
        <v>517</v>
      </c>
      <c r="D54" s="138" t="s">
        <v>470</v>
      </c>
      <c r="E54" s="139">
        <v>2270004011</v>
      </c>
      <c r="F54" s="138" t="s">
        <v>2233</v>
      </c>
      <c r="G54" s="138" t="s">
        <v>470</v>
      </c>
      <c r="H54" s="138" t="s">
        <v>2197</v>
      </c>
      <c r="I54" s="138" t="s">
        <v>2313</v>
      </c>
      <c r="J54" s="138" t="s">
        <v>2170</v>
      </c>
      <c r="K54" s="138" t="s">
        <v>1612</v>
      </c>
      <c r="L54" s="140">
        <v>4.3561643835616441E-4</v>
      </c>
      <c r="M54" s="140">
        <v>8.9589041095890416E-4</v>
      </c>
      <c r="N54" s="140">
        <v>8.9041095890410958E-5</v>
      </c>
    </row>
    <row r="55" spans="1:14" ht="15.75" customHeight="1" x14ac:dyDescent="0.25">
      <c r="A55" s="138" t="s">
        <v>15</v>
      </c>
      <c r="B55" s="138" t="s">
        <v>452</v>
      </c>
      <c r="C55" s="138" t="s">
        <v>517</v>
      </c>
      <c r="D55" s="138" t="s">
        <v>470</v>
      </c>
      <c r="E55" s="139">
        <v>2270004022</v>
      </c>
      <c r="F55" s="138" t="s">
        <v>2234</v>
      </c>
      <c r="G55" s="138" t="s">
        <v>470</v>
      </c>
      <c r="H55" s="138" t="s">
        <v>2197</v>
      </c>
      <c r="I55" s="138" t="s">
        <v>2313</v>
      </c>
      <c r="J55" s="138" t="s">
        <v>2170</v>
      </c>
      <c r="K55" s="138" t="s">
        <v>1612</v>
      </c>
      <c r="L55" s="140">
        <v>4.1095890410958909E-6</v>
      </c>
      <c r="M55" s="140">
        <v>4.1095890410958909E-6</v>
      </c>
      <c r="N55" s="141"/>
    </row>
    <row r="56" spans="1:14" ht="15.75" customHeight="1" x14ac:dyDescent="0.25">
      <c r="A56" s="138" t="s">
        <v>15</v>
      </c>
      <c r="B56" s="138" t="s">
        <v>452</v>
      </c>
      <c r="C56" s="138" t="s">
        <v>517</v>
      </c>
      <c r="D56" s="138" t="s">
        <v>470</v>
      </c>
      <c r="E56" s="139">
        <v>2270004046</v>
      </c>
      <c r="F56" s="138" t="s">
        <v>2233</v>
      </c>
      <c r="G56" s="138" t="s">
        <v>470</v>
      </c>
      <c r="H56" s="138" t="s">
        <v>2197</v>
      </c>
      <c r="I56" s="138" t="s">
        <v>2313</v>
      </c>
      <c r="J56" s="138" t="s">
        <v>2170</v>
      </c>
      <c r="K56" s="138" t="s">
        <v>1612</v>
      </c>
      <c r="L56" s="140">
        <v>1.4794520547945205E-4</v>
      </c>
      <c r="M56" s="140">
        <v>3.0547945205479452E-4</v>
      </c>
      <c r="N56" s="140">
        <v>3.0136986301369862E-5</v>
      </c>
    </row>
    <row r="57" spans="1:14" ht="15.75" customHeight="1" x14ac:dyDescent="0.25">
      <c r="A57" s="138" t="s">
        <v>15</v>
      </c>
      <c r="B57" s="138" t="s">
        <v>452</v>
      </c>
      <c r="C57" s="138" t="s">
        <v>517</v>
      </c>
      <c r="D57" s="138" t="s">
        <v>470</v>
      </c>
      <c r="E57" s="139">
        <v>2270004056</v>
      </c>
      <c r="F57" s="138" t="s">
        <v>2235</v>
      </c>
      <c r="G57" s="138" t="s">
        <v>470</v>
      </c>
      <c r="H57" s="138" t="s">
        <v>2197</v>
      </c>
      <c r="I57" s="138" t="s">
        <v>2313</v>
      </c>
      <c r="J57" s="138" t="s">
        <v>2170</v>
      </c>
      <c r="K57" s="138" t="s">
        <v>1612</v>
      </c>
      <c r="L57" s="140">
        <v>1.2328767123287671E-5</v>
      </c>
      <c r="M57" s="140">
        <v>1.2328767123287671E-5</v>
      </c>
      <c r="N57" s="140">
        <v>1.3698630136986302E-6</v>
      </c>
    </row>
    <row r="58" spans="1:14" ht="15.75" customHeight="1" x14ac:dyDescent="0.25">
      <c r="A58" s="138" t="s">
        <v>15</v>
      </c>
      <c r="B58" s="138" t="s">
        <v>452</v>
      </c>
      <c r="C58" s="138" t="s">
        <v>517</v>
      </c>
      <c r="D58" s="138" t="s">
        <v>470</v>
      </c>
      <c r="E58" s="139">
        <v>2275001000</v>
      </c>
      <c r="F58" s="138" t="s">
        <v>2209</v>
      </c>
      <c r="G58" s="138" t="s">
        <v>2315</v>
      </c>
      <c r="H58" s="138" t="s">
        <v>2189</v>
      </c>
      <c r="I58" s="138" t="s">
        <v>2313</v>
      </c>
      <c r="J58" s="138" t="s">
        <v>2170</v>
      </c>
      <c r="K58" s="138" t="s">
        <v>1612</v>
      </c>
      <c r="L58" s="140">
        <v>0.40454794520547943</v>
      </c>
      <c r="M58" s="140">
        <v>0.13564383561643836</v>
      </c>
      <c r="N58" s="140">
        <v>0.10980821917808219</v>
      </c>
    </row>
    <row r="59" spans="1:14" ht="15.75" customHeight="1" x14ac:dyDescent="0.25">
      <c r="A59" s="138" t="s">
        <v>15</v>
      </c>
      <c r="B59" s="138" t="s">
        <v>452</v>
      </c>
      <c r="C59" s="138" t="s">
        <v>517</v>
      </c>
      <c r="D59" s="138" t="s">
        <v>470</v>
      </c>
      <c r="E59" s="139">
        <v>2280002100</v>
      </c>
      <c r="F59" s="138" t="s">
        <v>2210</v>
      </c>
      <c r="G59" s="138" t="s">
        <v>470</v>
      </c>
      <c r="H59" s="138" t="s">
        <v>2189</v>
      </c>
      <c r="I59" s="138" t="s">
        <v>2313</v>
      </c>
      <c r="J59" s="138" t="s">
        <v>2170</v>
      </c>
      <c r="K59" s="138" t="s">
        <v>1612</v>
      </c>
      <c r="L59" s="140">
        <v>2.8767123287671234E-3</v>
      </c>
      <c r="M59" s="140">
        <v>1.5205479452054794E-2</v>
      </c>
      <c r="N59" s="140">
        <v>8.4931506849315072E-4</v>
      </c>
    </row>
    <row r="60" spans="1:14" ht="15.75" customHeight="1" x14ac:dyDescent="0.25">
      <c r="A60" s="138" t="s">
        <v>15</v>
      </c>
      <c r="B60" s="138" t="s">
        <v>452</v>
      </c>
      <c r="C60" s="138" t="s">
        <v>517</v>
      </c>
      <c r="D60" s="138" t="s">
        <v>470</v>
      </c>
      <c r="E60" s="139">
        <v>2280003100</v>
      </c>
      <c r="F60" s="138" t="s">
        <v>2211</v>
      </c>
      <c r="G60" s="138" t="s">
        <v>470</v>
      </c>
      <c r="H60" s="138" t="s">
        <v>2189</v>
      </c>
      <c r="I60" s="138" t="s">
        <v>2313</v>
      </c>
      <c r="J60" s="138" t="s">
        <v>2170</v>
      </c>
      <c r="K60" s="138" t="s">
        <v>1612</v>
      </c>
      <c r="L60" s="140">
        <v>0.12674381517072175</v>
      </c>
      <c r="M60" s="140">
        <v>3.6049887548558575E-3</v>
      </c>
      <c r="N60" s="140">
        <v>2.883991003884686E-2</v>
      </c>
    </row>
    <row r="61" spans="1:14" ht="15.75" customHeight="1" x14ac:dyDescent="0.25">
      <c r="A61" s="138" t="s">
        <v>15</v>
      </c>
      <c r="B61" s="138" t="s">
        <v>452</v>
      </c>
      <c r="C61" s="138" t="s">
        <v>517</v>
      </c>
      <c r="D61" s="138" t="s">
        <v>470</v>
      </c>
      <c r="E61" s="139">
        <v>2401002000</v>
      </c>
      <c r="F61" s="138" t="s">
        <v>2214</v>
      </c>
      <c r="G61" s="138" t="s">
        <v>470</v>
      </c>
      <c r="H61" s="138" t="s">
        <v>2195</v>
      </c>
      <c r="I61" s="138" t="s">
        <v>2313</v>
      </c>
      <c r="J61" s="138" t="s">
        <v>2170</v>
      </c>
      <c r="K61" s="138" t="s">
        <v>1612</v>
      </c>
      <c r="L61" s="141"/>
      <c r="M61" s="141"/>
      <c r="N61" s="140">
        <v>7.32054794520548E-3</v>
      </c>
    </row>
    <row r="62" spans="1:14" ht="15.75" customHeight="1" x14ac:dyDescent="0.25">
      <c r="A62" s="138" t="s">
        <v>15</v>
      </c>
      <c r="B62" s="138" t="s">
        <v>452</v>
      </c>
      <c r="C62" s="138" t="s">
        <v>517</v>
      </c>
      <c r="D62" s="138" t="s">
        <v>470</v>
      </c>
      <c r="E62" s="139">
        <v>2401003000</v>
      </c>
      <c r="F62" s="138" t="s">
        <v>2215</v>
      </c>
      <c r="G62" s="138" t="s">
        <v>470</v>
      </c>
      <c r="H62" s="138" t="s">
        <v>2195</v>
      </c>
      <c r="I62" s="138" t="s">
        <v>2313</v>
      </c>
      <c r="J62" s="138" t="s">
        <v>2170</v>
      </c>
      <c r="K62" s="138" t="s">
        <v>1612</v>
      </c>
      <c r="L62" s="141"/>
      <c r="M62" s="141"/>
      <c r="N62" s="140">
        <v>5.5890410958904114E-3</v>
      </c>
    </row>
    <row r="63" spans="1:14" ht="15.75" customHeight="1" x14ac:dyDescent="0.25">
      <c r="A63" s="138" t="s">
        <v>15</v>
      </c>
      <c r="B63" s="138" t="s">
        <v>452</v>
      </c>
      <c r="C63" s="138" t="s">
        <v>517</v>
      </c>
      <c r="D63" s="138" t="s">
        <v>470</v>
      </c>
      <c r="E63" s="139">
        <v>2415000000</v>
      </c>
      <c r="F63" s="138" t="s">
        <v>2216</v>
      </c>
      <c r="G63" s="138" t="s">
        <v>470</v>
      </c>
      <c r="H63" s="138" t="s">
        <v>2195</v>
      </c>
      <c r="I63" s="138" t="s">
        <v>2313</v>
      </c>
      <c r="J63" s="138" t="s">
        <v>2170</v>
      </c>
      <c r="K63" s="138" t="s">
        <v>1612</v>
      </c>
      <c r="L63" s="141"/>
      <c r="M63" s="141"/>
      <c r="N63" s="140">
        <v>5.4794520547944996E-4</v>
      </c>
    </row>
    <row r="64" spans="1:14" ht="15.75" customHeight="1" x14ac:dyDescent="0.25">
      <c r="A64" s="138" t="s">
        <v>15</v>
      </c>
      <c r="B64" s="138" t="s">
        <v>452</v>
      </c>
      <c r="C64" s="138" t="s">
        <v>517</v>
      </c>
      <c r="D64" s="138" t="s">
        <v>470</v>
      </c>
      <c r="E64" s="139">
        <v>2460100000</v>
      </c>
      <c r="F64" s="138" t="s">
        <v>2217</v>
      </c>
      <c r="G64" s="138" t="s">
        <v>470</v>
      </c>
      <c r="H64" s="138" t="s">
        <v>2195</v>
      </c>
      <c r="I64" s="138" t="s">
        <v>2313</v>
      </c>
      <c r="J64" s="138" t="s">
        <v>2170</v>
      </c>
      <c r="K64" s="138" t="s">
        <v>1612</v>
      </c>
      <c r="L64" s="141"/>
      <c r="M64" s="141"/>
      <c r="N64" s="140">
        <v>6.5315068493150682E-3</v>
      </c>
    </row>
    <row r="65" spans="1:14" ht="15.75" customHeight="1" x14ac:dyDescent="0.25">
      <c r="A65" s="138" t="s">
        <v>15</v>
      </c>
      <c r="B65" s="138" t="s">
        <v>452</v>
      </c>
      <c r="C65" s="138" t="s">
        <v>517</v>
      </c>
      <c r="D65" s="138" t="s">
        <v>470</v>
      </c>
      <c r="E65" s="139">
        <v>2460200000</v>
      </c>
      <c r="F65" s="138" t="s">
        <v>2218</v>
      </c>
      <c r="G65" s="138" t="s">
        <v>470</v>
      </c>
      <c r="H65" s="138" t="s">
        <v>2195</v>
      </c>
      <c r="I65" s="138" t="s">
        <v>2313</v>
      </c>
      <c r="J65" s="138" t="s">
        <v>2170</v>
      </c>
      <c r="K65" s="138" t="s">
        <v>1612</v>
      </c>
      <c r="L65" s="141"/>
      <c r="M65" s="141"/>
      <c r="N65" s="140">
        <v>2.2232876712328766E-3</v>
      </c>
    </row>
    <row r="66" spans="1:14" ht="15.75" customHeight="1" x14ac:dyDescent="0.25">
      <c r="A66" s="138" t="s">
        <v>15</v>
      </c>
      <c r="B66" s="138" t="s">
        <v>452</v>
      </c>
      <c r="C66" s="138" t="s">
        <v>517</v>
      </c>
      <c r="D66" s="138" t="s">
        <v>470</v>
      </c>
      <c r="E66" s="139">
        <v>2460400000</v>
      </c>
      <c r="F66" s="138" t="s">
        <v>2219</v>
      </c>
      <c r="G66" s="138" t="s">
        <v>470</v>
      </c>
      <c r="H66" s="138" t="s">
        <v>2195</v>
      </c>
      <c r="I66" s="138" t="s">
        <v>2313</v>
      </c>
      <c r="J66" s="138" t="s">
        <v>2170</v>
      </c>
      <c r="K66" s="138" t="s">
        <v>1612</v>
      </c>
      <c r="L66" s="141"/>
      <c r="M66" s="141"/>
      <c r="N66" s="140">
        <v>3.8287671232876712E-3</v>
      </c>
    </row>
    <row r="67" spans="1:14" ht="15.75" customHeight="1" x14ac:dyDescent="0.25">
      <c r="A67" s="138" t="s">
        <v>15</v>
      </c>
      <c r="B67" s="138" t="s">
        <v>452</v>
      </c>
      <c r="C67" s="138" t="s">
        <v>517</v>
      </c>
      <c r="D67" s="138" t="s">
        <v>470</v>
      </c>
      <c r="E67" s="139">
        <v>2460600000</v>
      </c>
      <c r="F67" s="138" t="s">
        <v>2220</v>
      </c>
      <c r="G67" s="138" t="s">
        <v>470</v>
      </c>
      <c r="H67" s="138" t="s">
        <v>2195</v>
      </c>
      <c r="I67" s="138" t="s">
        <v>2313</v>
      </c>
      <c r="J67" s="138" t="s">
        <v>2170</v>
      </c>
      <c r="K67" s="138" t="s">
        <v>1612</v>
      </c>
      <c r="L67" s="141"/>
      <c r="M67" s="141"/>
      <c r="N67" s="140">
        <v>2.0424657534246576E-3</v>
      </c>
    </row>
    <row r="68" spans="1:14" ht="15.75" customHeight="1" x14ac:dyDescent="0.25">
      <c r="A68" s="138" t="s">
        <v>15</v>
      </c>
      <c r="B68" s="138" t="s">
        <v>452</v>
      </c>
      <c r="C68" s="138" t="s">
        <v>517</v>
      </c>
      <c r="D68" s="138" t="s">
        <v>470</v>
      </c>
      <c r="E68" s="139">
        <v>2460900000</v>
      </c>
      <c r="F68" s="138" t="s">
        <v>2221</v>
      </c>
      <c r="G68" s="138" t="s">
        <v>470</v>
      </c>
      <c r="H68" s="138" t="s">
        <v>2195</v>
      </c>
      <c r="I68" s="138" t="s">
        <v>2313</v>
      </c>
      <c r="J68" s="138" t="s">
        <v>2170</v>
      </c>
      <c r="K68" s="138" t="s">
        <v>1612</v>
      </c>
      <c r="L68" s="141"/>
      <c r="M68" s="141"/>
      <c r="N68" s="140">
        <v>1.9726027397260273E-4</v>
      </c>
    </row>
    <row r="69" spans="1:14" ht="15.75" customHeight="1" x14ac:dyDescent="0.25">
      <c r="A69" s="138" t="s">
        <v>15</v>
      </c>
      <c r="B69" s="138" t="s">
        <v>452</v>
      </c>
      <c r="C69" s="138" t="s">
        <v>517</v>
      </c>
      <c r="D69" s="138" t="s">
        <v>470</v>
      </c>
      <c r="E69" s="139">
        <v>2461021000</v>
      </c>
      <c r="F69" s="138" t="s">
        <v>1381</v>
      </c>
      <c r="G69" s="138" t="s">
        <v>470</v>
      </c>
      <c r="H69" s="138" t="s">
        <v>2195</v>
      </c>
      <c r="I69" s="138" t="s">
        <v>2313</v>
      </c>
      <c r="J69" s="138" t="s">
        <v>2170</v>
      </c>
      <c r="K69" s="138" t="s">
        <v>1612</v>
      </c>
      <c r="L69" s="140">
        <v>2.345205479452055E-2</v>
      </c>
      <c r="M69" s="140">
        <v>7.0410958904109583E-3</v>
      </c>
      <c r="N69" s="140">
        <v>1.8630136986301372E-3</v>
      </c>
    </row>
    <row r="70" spans="1:14" ht="15.75" customHeight="1" x14ac:dyDescent="0.25">
      <c r="A70" s="138" t="s">
        <v>15</v>
      </c>
      <c r="B70" s="138" t="s">
        <v>452</v>
      </c>
      <c r="C70" s="138" t="s">
        <v>517</v>
      </c>
      <c r="D70" s="138" t="s">
        <v>470</v>
      </c>
      <c r="E70" s="139">
        <v>2501060201</v>
      </c>
      <c r="F70" s="138" t="s">
        <v>2222</v>
      </c>
      <c r="G70" s="138" t="s">
        <v>470</v>
      </c>
      <c r="H70" s="138" t="s">
        <v>2195</v>
      </c>
      <c r="I70" s="138" t="s">
        <v>2313</v>
      </c>
      <c r="J70" s="138" t="s">
        <v>2170</v>
      </c>
      <c r="K70" s="138" t="s">
        <v>1612</v>
      </c>
      <c r="L70" s="141"/>
      <c r="M70" s="141"/>
      <c r="N70" s="140">
        <v>4.9315068493150684E-4</v>
      </c>
    </row>
    <row r="71" spans="1:14" ht="15.75" customHeight="1" x14ac:dyDescent="0.25">
      <c r="A71" s="138" t="s">
        <v>15</v>
      </c>
      <c r="B71" s="138" t="s">
        <v>452</v>
      </c>
      <c r="C71" s="138" t="s">
        <v>517</v>
      </c>
      <c r="D71" s="138" t="s">
        <v>470</v>
      </c>
      <c r="E71" s="139">
        <v>2610000000</v>
      </c>
      <c r="F71" s="138" t="s">
        <v>2223</v>
      </c>
      <c r="G71" s="138" t="s">
        <v>470</v>
      </c>
      <c r="H71" s="138" t="s">
        <v>2195</v>
      </c>
      <c r="I71" s="138" t="s">
        <v>2313</v>
      </c>
      <c r="J71" s="138" t="s">
        <v>2170</v>
      </c>
      <c r="K71" s="138" t="s">
        <v>1612</v>
      </c>
      <c r="L71" s="140">
        <v>5.4794520547945207E-5</v>
      </c>
      <c r="M71" s="140">
        <v>4.9315068493150684E-5</v>
      </c>
      <c r="N71" s="140">
        <v>1.3698630136986302E-6</v>
      </c>
    </row>
    <row r="72" spans="1:14" ht="15.75" customHeight="1" x14ac:dyDescent="0.25">
      <c r="A72" s="138" t="s">
        <v>15</v>
      </c>
      <c r="B72" s="138" t="s">
        <v>452</v>
      </c>
      <c r="C72" s="138" t="s">
        <v>517</v>
      </c>
      <c r="D72" s="138" t="s">
        <v>470</v>
      </c>
      <c r="E72" s="139">
        <v>2620030000</v>
      </c>
      <c r="F72" s="138" t="s">
        <v>2224</v>
      </c>
      <c r="G72" s="138" t="s">
        <v>470</v>
      </c>
      <c r="H72" s="138" t="s">
        <v>2195</v>
      </c>
      <c r="I72" s="138" t="s">
        <v>2313</v>
      </c>
      <c r="J72" s="138" t="s">
        <v>2170</v>
      </c>
      <c r="K72" s="138" t="s">
        <v>1612</v>
      </c>
      <c r="L72" s="141"/>
      <c r="M72" s="141"/>
      <c r="N72" s="140">
        <v>7.4520547945205488E-3</v>
      </c>
    </row>
    <row r="73" spans="1:14" ht="15.75" customHeight="1" x14ac:dyDescent="0.25">
      <c r="A73" s="138" t="s">
        <v>15</v>
      </c>
      <c r="B73" s="138" t="s">
        <v>452</v>
      </c>
      <c r="C73" s="138" t="s">
        <v>517</v>
      </c>
      <c r="D73" s="138" t="s">
        <v>470</v>
      </c>
      <c r="E73" s="139">
        <v>2670002000</v>
      </c>
      <c r="F73" s="138" t="s">
        <v>2225</v>
      </c>
      <c r="G73" s="138" t="s">
        <v>470</v>
      </c>
      <c r="H73" s="138" t="s">
        <v>2195</v>
      </c>
      <c r="I73" s="138" t="s">
        <v>2313</v>
      </c>
      <c r="J73" s="138" t="s">
        <v>2170</v>
      </c>
      <c r="K73" s="138" t="s">
        <v>1612</v>
      </c>
      <c r="L73" s="140">
        <v>4.3561643835616441E-4</v>
      </c>
      <c r="M73" s="140">
        <v>2.5068493150684929E-4</v>
      </c>
      <c r="N73" s="140">
        <v>1.9178082191780822E-5</v>
      </c>
    </row>
    <row r="74" spans="1:14" ht="15.75" customHeight="1" x14ac:dyDescent="0.25">
      <c r="A74" s="138" t="s">
        <v>15</v>
      </c>
      <c r="B74" s="138" t="s">
        <v>452</v>
      </c>
      <c r="C74" s="138" t="s">
        <v>517</v>
      </c>
      <c r="D74" s="138" t="s">
        <v>484</v>
      </c>
      <c r="E74" s="139">
        <v>10300503</v>
      </c>
      <c r="F74" s="138" t="s">
        <v>2201</v>
      </c>
      <c r="G74" s="138" t="s">
        <v>2314</v>
      </c>
      <c r="H74" s="138" t="s">
        <v>2200</v>
      </c>
      <c r="I74" s="138" t="s">
        <v>2313</v>
      </c>
      <c r="J74" s="138" t="s">
        <v>2128</v>
      </c>
      <c r="K74" s="138" t="s">
        <v>1612</v>
      </c>
      <c r="L74" s="140">
        <v>5.8399999999999997E-3</v>
      </c>
      <c r="M74" s="140">
        <v>2.0494999999999999E-2</v>
      </c>
      <c r="N74" s="140">
        <v>3.9500000000000001E-4</v>
      </c>
    </row>
    <row r="75" spans="1:14" ht="15.75" customHeight="1" x14ac:dyDescent="0.25">
      <c r="A75" s="138" t="s">
        <v>15</v>
      </c>
      <c r="B75" s="138" t="s">
        <v>452</v>
      </c>
      <c r="C75" s="138" t="s">
        <v>517</v>
      </c>
      <c r="D75" s="138" t="s">
        <v>485</v>
      </c>
      <c r="E75" s="139">
        <v>10300503</v>
      </c>
      <c r="F75" s="138" t="s">
        <v>2201</v>
      </c>
      <c r="G75" s="138" t="s">
        <v>2314</v>
      </c>
      <c r="H75" s="138" t="s">
        <v>2200</v>
      </c>
      <c r="I75" s="138" t="s">
        <v>2313</v>
      </c>
      <c r="J75" s="138" t="s">
        <v>2128</v>
      </c>
      <c r="K75" s="138" t="s">
        <v>1612</v>
      </c>
      <c r="L75" s="140">
        <v>1.25E-4</v>
      </c>
      <c r="M75" s="140">
        <v>5.8E-4</v>
      </c>
      <c r="N75" s="140">
        <v>1.0000000000000001E-5</v>
      </c>
    </row>
    <row r="76" spans="1:14" ht="15.75" customHeight="1" x14ac:dyDescent="0.25">
      <c r="A76" s="138" t="s">
        <v>15</v>
      </c>
      <c r="B76" s="138" t="s">
        <v>452</v>
      </c>
      <c r="C76" s="138" t="s">
        <v>517</v>
      </c>
      <c r="D76" s="138" t="s">
        <v>2129</v>
      </c>
      <c r="E76" s="139">
        <v>10300503</v>
      </c>
      <c r="F76" s="138" t="s">
        <v>2201</v>
      </c>
      <c r="G76" s="138" t="s">
        <v>2314</v>
      </c>
      <c r="H76" s="138" t="s">
        <v>2200</v>
      </c>
      <c r="I76" s="138" t="s">
        <v>2313</v>
      </c>
      <c r="J76" s="138" t="s">
        <v>2128</v>
      </c>
      <c r="K76" s="138" t="s">
        <v>1612</v>
      </c>
      <c r="L76" s="140">
        <v>7.0000000000000007E-5</v>
      </c>
      <c r="M76" s="140">
        <v>2.3499999999999999E-4</v>
      </c>
      <c r="N76" s="140">
        <v>5.0000000000000004E-6</v>
      </c>
    </row>
    <row r="77" spans="1:14" ht="15.75" customHeight="1" x14ac:dyDescent="0.25">
      <c r="A77" s="138" t="s">
        <v>15</v>
      </c>
      <c r="B77" s="138" t="s">
        <v>452</v>
      </c>
      <c r="C77" s="138" t="s">
        <v>517</v>
      </c>
      <c r="D77" s="138" t="s">
        <v>2169</v>
      </c>
      <c r="E77" s="139">
        <v>10300503</v>
      </c>
      <c r="F77" s="138" t="s">
        <v>2201</v>
      </c>
      <c r="G77" s="138" t="s">
        <v>2314</v>
      </c>
      <c r="H77" s="138" t="s">
        <v>2200</v>
      </c>
      <c r="I77" s="138" t="s">
        <v>2313</v>
      </c>
      <c r="J77" s="138" t="s">
        <v>2128</v>
      </c>
      <c r="K77" s="138" t="s">
        <v>1612</v>
      </c>
      <c r="L77" s="141"/>
      <c r="M77" s="141"/>
      <c r="N77" s="140">
        <v>5.0000000000000004E-6</v>
      </c>
    </row>
    <row r="78" spans="1:14" ht="15.75" customHeight="1" x14ac:dyDescent="0.25">
      <c r="A78" s="138" t="s">
        <v>15</v>
      </c>
      <c r="B78" s="138" t="s">
        <v>452</v>
      </c>
      <c r="C78" s="138" t="s">
        <v>517</v>
      </c>
      <c r="D78" s="138" t="s">
        <v>2163</v>
      </c>
      <c r="E78" s="139">
        <v>10300503</v>
      </c>
      <c r="F78" s="138" t="s">
        <v>2201</v>
      </c>
      <c r="G78" s="138" t="s">
        <v>2314</v>
      </c>
      <c r="H78" s="138" t="s">
        <v>2200</v>
      </c>
      <c r="I78" s="138" t="s">
        <v>2313</v>
      </c>
      <c r="J78" s="138" t="s">
        <v>2128</v>
      </c>
      <c r="K78" s="138" t="s">
        <v>1612</v>
      </c>
      <c r="L78" s="141"/>
      <c r="M78" s="140">
        <v>1.7000000000000001E-4</v>
      </c>
      <c r="N78" s="141"/>
    </row>
    <row r="79" spans="1:14" ht="15.75" customHeight="1" x14ac:dyDescent="0.25">
      <c r="A79" s="138" t="s">
        <v>15</v>
      </c>
      <c r="B79" s="138" t="s">
        <v>452</v>
      </c>
      <c r="C79" s="138" t="s">
        <v>517</v>
      </c>
      <c r="D79" s="138" t="s">
        <v>486</v>
      </c>
      <c r="E79" s="139">
        <v>10300602</v>
      </c>
      <c r="F79" s="138" t="s">
        <v>2201</v>
      </c>
      <c r="G79" s="138" t="s">
        <v>2314</v>
      </c>
      <c r="H79" s="138" t="s">
        <v>2200</v>
      </c>
      <c r="I79" s="138" t="s">
        <v>2313</v>
      </c>
      <c r="J79" s="138" t="s">
        <v>2128</v>
      </c>
      <c r="K79" s="138" t="s">
        <v>1612</v>
      </c>
      <c r="L79" s="140">
        <v>5.47E-3</v>
      </c>
      <c r="M79" s="140">
        <v>5.6950000000000004E-3</v>
      </c>
      <c r="N79" s="140">
        <v>3.5999999999999997E-4</v>
      </c>
    </row>
    <row r="80" spans="1:14" ht="15.75" customHeight="1" x14ac:dyDescent="0.25">
      <c r="A80" s="138" t="s">
        <v>15</v>
      </c>
      <c r="B80" s="138" t="s">
        <v>452</v>
      </c>
      <c r="C80" s="138" t="s">
        <v>517</v>
      </c>
      <c r="D80" s="138" t="s">
        <v>487</v>
      </c>
      <c r="E80" s="139">
        <v>10300602</v>
      </c>
      <c r="F80" s="138" t="s">
        <v>2201</v>
      </c>
      <c r="G80" s="138" t="s">
        <v>2314</v>
      </c>
      <c r="H80" s="138" t="s">
        <v>2200</v>
      </c>
      <c r="I80" s="138" t="s">
        <v>2313</v>
      </c>
      <c r="J80" s="138" t="s">
        <v>2128</v>
      </c>
      <c r="K80" s="138" t="s">
        <v>1612</v>
      </c>
      <c r="L80" s="140">
        <v>5.47E-3</v>
      </c>
      <c r="M80" s="140">
        <v>5.6950000000000004E-3</v>
      </c>
      <c r="N80" s="140">
        <v>3.5999999999999997E-4</v>
      </c>
    </row>
    <row r="81" spans="1:14" ht="15.75" customHeight="1" x14ac:dyDescent="0.25">
      <c r="A81" s="138" t="s">
        <v>15</v>
      </c>
      <c r="B81" s="138" t="s">
        <v>452</v>
      </c>
      <c r="C81" s="138" t="s">
        <v>517</v>
      </c>
      <c r="D81" s="138" t="s">
        <v>488</v>
      </c>
      <c r="E81" s="139">
        <v>10300602</v>
      </c>
      <c r="F81" s="138" t="s">
        <v>2201</v>
      </c>
      <c r="G81" s="138" t="s">
        <v>2314</v>
      </c>
      <c r="H81" s="138" t="s">
        <v>2200</v>
      </c>
      <c r="I81" s="138" t="s">
        <v>2313</v>
      </c>
      <c r="J81" s="138" t="s">
        <v>2128</v>
      </c>
      <c r="K81" s="138" t="s">
        <v>1612</v>
      </c>
      <c r="L81" s="140">
        <v>5.47E-3</v>
      </c>
      <c r="M81" s="140">
        <v>5.6950000000000004E-3</v>
      </c>
      <c r="N81" s="140">
        <v>3.5999999999999997E-4</v>
      </c>
    </row>
    <row r="82" spans="1:14" ht="15.75" customHeight="1" x14ac:dyDescent="0.25">
      <c r="A82" s="138" t="s">
        <v>15</v>
      </c>
      <c r="B82" s="138" t="s">
        <v>452</v>
      </c>
      <c r="C82" s="138" t="s">
        <v>517</v>
      </c>
      <c r="D82" s="138" t="s">
        <v>489</v>
      </c>
      <c r="E82" s="139">
        <v>10300602</v>
      </c>
      <c r="F82" s="138" t="s">
        <v>2201</v>
      </c>
      <c r="G82" s="138" t="s">
        <v>2314</v>
      </c>
      <c r="H82" s="138" t="s">
        <v>2200</v>
      </c>
      <c r="I82" s="138" t="s">
        <v>2313</v>
      </c>
      <c r="J82" s="138" t="s">
        <v>2128</v>
      </c>
      <c r="K82" s="138" t="s">
        <v>1612</v>
      </c>
      <c r="L82" s="140">
        <v>2.6949999999999999E-3</v>
      </c>
      <c r="M82" s="140">
        <v>2.5600000000000002E-3</v>
      </c>
      <c r="N82" s="140">
        <v>1.75E-4</v>
      </c>
    </row>
    <row r="83" spans="1:14" ht="15.75" customHeight="1" x14ac:dyDescent="0.25">
      <c r="A83" s="138" t="s">
        <v>15</v>
      </c>
      <c r="B83" s="138" t="s">
        <v>452</v>
      </c>
      <c r="C83" s="138" t="s">
        <v>517</v>
      </c>
      <c r="D83" s="138" t="s">
        <v>490</v>
      </c>
      <c r="E83" s="139">
        <v>10300602</v>
      </c>
      <c r="F83" s="138" t="s">
        <v>2201</v>
      </c>
      <c r="G83" s="138" t="s">
        <v>2314</v>
      </c>
      <c r="H83" s="138" t="s">
        <v>2200</v>
      </c>
      <c r="I83" s="138" t="s">
        <v>2313</v>
      </c>
      <c r="J83" s="138" t="s">
        <v>2128</v>
      </c>
      <c r="K83" s="138" t="s">
        <v>1612</v>
      </c>
      <c r="L83" s="140">
        <v>2.6949999999999999E-3</v>
      </c>
      <c r="M83" s="140">
        <v>2.5600000000000002E-3</v>
      </c>
      <c r="N83" s="140">
        <v>1.75E-4</v>
      </c>
    </row>
    <row r="84" spans="1:14" ht="15.75" customHeight="1" x14ac:dyDescent="0.25">
      <c r="A84" s="138" t="s">
        <v>15</v>
      </c>
      <c r="B84" s="138" t="s">
        <v>452</v>
      </c>
      <c r="C84" s="138" t="s">
        <v>517</v>
      </c>
      <c r="D84" s="138" t="s">
        <v>491</v>
      </c>
      <c r="E84" s="139">
        <v>10300503</v>
      </c>
      <c r="F84" s="138" t="s">
        <v>2201</v>
      </c>
      <c r="G84" s="138" t="s">
        <v>2314</v>
      </c>
      <c r="H84" s="138" t="s">
        <v>2200</v>
      </c>
      <c r="I84" s="138" t="s">
        <v>2313</v>
      </c>
      <c r="J84" s="138" t="s">
        <v>2128</v>
      </c>
      <c r="K84" s="138" t="s">
        <v>1612</v>
      </c>
      <c r="L84" s="140">
        <v>6.8000000000000005E-4</v>
      </c>
      <c r="M84" s="141"/>
      <c r="N84" s="140">
        <v>4.4999999999999996E-5</v>
      </c>
    </row>
    <row r="85" spans="1:14" ht="15.75" customHeight="1" x14ac:dyDescent="0.25">
      <c r="A85" s="138" t="s">
        <v>15</v>
      </c>
      <c r="B85" s="138" t="s">
        <v>452</v>
      </c>
      <c r="C85" s="138" t="s">
        <v>517</v>
      </c>
      <c r="D85" s="138" t="s">
        <v>491</v>
      </c>
      <c r="E85" s="139">
        <v>10300603</v>
      </c>
      <c r="F85" s="138" t="s">
        <v>2201</v>
      </c>
      <c r="G85" s="138" t="s">
        <v>2314</v>
      </c>
      <c r="H85" s="138" t="s">
        <v>2200</v>
      </c>
      <c r="I85" s="138" t="s">
        <v>2313</v>
      </c>
      <c r="J85" s="138" t="s">
        <v>2128</v>
      </c>
      <c r="K85" s="138" t="s">
        <v>1612</v>
      </c>
      <c r="L85" s="140">
        <v>1.5134999999999999E-2</v>
      </c>
      <c r="M85" s="140">
        <v>1.341E-2</v>
      </c>
      <c r="N85" s="140">
        <v>9.8999999999999999E-4</v>
      </c>
    </row>
    <row r="86" spans="1:14" ht="15.75" customHeight="1" x14ac:dyDescent="0.25">
      <c r="A86" s="138" t="s">
        <v>15</v>
      </c>
      <c r="B86" s="138" t="s">
        <v>452</v>
      </c>
      <c r="C86" s="138" t="s">
        <v>517</v>
      </c>
      <c r="D86" s="138" t="s">
        <v>492</v>
      </c>
      <c r="E86" s="139">
        <v>10300602</v>
      </c>
      <c r="F86" s="138" t="s">
        <v>2201</v>
      </c>
      <c r="G86" s="138" t="s">
        <v>2314</v>
      </c>
      <c r="H86" s="138" t="s">
        <v>2200</v>
      </c>
      <c r="I86" s="138" t="s">
        <v>2313</v>
      </c>
      <c r="J86" s="138" t="s">
        <v>2128</v>
      </c>
      <c r="K86" s="138" t="s">
        <v>1612</v>
      </c>
      <c r="L86" s="141"/>
      <c r="M86" s="141"/>
      <c r="N86" s="140">
        <v>3.3E-4</v>
      </c>
    </row>
    <row r="87" spans="1:14" ht="15.75" customHeight="1" x14ac:dyDescent="0.25">
      <c r="A87" s="138" t="s">
        <v>15</v>
      </c>
      <c r="B87" s="138" t="s">
        <v>452</v>
      </c>
      <c r="C87" s="138" t="s">
        <v>517</v>
      </c>
      <c r="D87" s="138" t="s">
        <v>493</v>
      </c>
      <c r="E87" s="139">
        <v>10300602</v>
      </c>
      <c r="F87" s="138" t="s">
        <v>2201</v>
      </c>
      <c r="G87" s="138" t="s">
        <v>2314</v>
      </c>
      <c r="H87" s="138" t="s">
        <v>2200</v>
      </c>
      <c r="I87" s="138" t="s">
        <v>2313</v>
      </c>
      <c r="J87" s="138" t="s">
        <v>2128</v>
      </c>
      <c r="K87" s="138" t="s">
        <v>1612</v>
      </c>
      <c r="L87" s="140">
        <v>8.7000000000000001E-4</v>
      </c>
      <c r="M87" s="140">
        <v>6.4500000000000007E-4</v>
      </c>
      <c r="N87" s="140">
        <v>1.55E-4</v>
      </c>
    </row>
    <row r="88" spans="1:14" ht="15.75" customHeight="1" x14ac:dyDescent="0.25">
      <c r="A88" s="138" t="s">
        <v>15</v>
      </c>
      <c r="B88" s="138" t="s">
        <v>452</v>
      </c>
      <c r="C88" s="138" t="s">
        <v>517</v>
      </c>
      <c r="D88" s="138" t="s">
        <v>2130</v>
      </c>
      <c r="E88" s="139">
        <v>10300603</v>
      </c>
      <c r="F88" s="138" t="s">
        <v>2201</v>
      </c>
      <c r="G88" s="138" t="s">
        <v>2314</v>
      </c>
      <c r="H88" s="138" t="s">
        <v>2200</v>
      </c>
      <c r="I88" s="138" t="s">
        <v>2313</v>
      </c>
      <c r="J88" s="138" t="s">
        <v>2128</v>
      </c>
      <c r="K88" s="138" t="s">
        <v>1612</v>
      </c>
      <c r="L88" s="140">
        <v>5.5250000000000004E-3</v>
      </c>
      <c r="M88" s="140">
        <v>2.0400000000000001E-3</v>
      </c>
      <c r="N88" s="140">
        <v>3.5999999999999997E-4</v>
      </c>
    </row>
    <row r="89" spans="1:14" ht="15.75" customHeight="1" x14ac:dyDescent="0.25">
      <c r="A89" s="138" t="s">
        <v>15</v>
      </c>
      <c r="B89" s="138" t="s">
        <v>452</v>
      </c>
      <c r="C89" s="138" t="s">
        <v>517</v>
      </c>
      <c r="D89" s="138" t="s">
        <v>2131</v>
      </c>
      <c r="E89" s="139">
        <v>10300603</v>
      </c>
      <c r="F89" s="138" t="s">
        <v>2201</v>
      </c>
      <c r="G89" s="138" t="s">
        <v>2314</v>
      </c>
      <c r="H89" s="138" t="s">
        <v>2200</v>
      </c>
      <c r="I89" s="138" t="s">
        <v>2313</v>
      </c>
      <c r="J89" s="138" t="s">
        <v>2128</v>
      </c>
      <c r="K89" s="138" t="s">
        <v>1612</v>
      </c>
      <c r="L89" s="140">
        <v>1.98E-3</v>
      </c>
      <c r="M89" s="140">
        <v>8.4999999999999995E-4</v>
      </c>
      <c r="N89" s="140">
        <v>1.3000000000000002E-4</v>
      </c>
    </row>
    <row r="90" spans="1:14" ht="15.75" customHeight="1" x14ac:dyDescent="0.25">
      <c r="A90" s="138" t="s">
        <v>15</v>
      </c>
      <c r="B90" s="138" t="s">
        <v>452</v>
      </c>
      <c r="C90" s="138" t="s">
        <v>517</v>
      </c>
      <c r="D90" s="138" t="s">
        <v>2132</v>
      </c>
      <c r="E90" s="139">
        <v>10300603</v>
      </c>
      <c r="F90" s="138" t="s">
        <v>2201</v>
      </c>
      <c r="G90" s="138" t="s">
        <v>2314</v>
      </c>
      <c r="H90" s="138" t="s">
        <v>2200</v>
      </c>
      <c r="I90" s="138" t="s">
        <v>2313</v>
      </c>
      <c r="J90" s="138" t="s">
        <v>2128</v>
      </c>
      <c r="K90" s="138" t="s">
        <v>1612</v>
      </c>
      <c r="L90" s="140">
        <v>5.6550000000000003E-3</v>
      </c>
      <c r="M90" s="140">
        <v>2.1949999999999999E-3</v>
      </c>
      <c r="N90" s="140">
        <v>3.6999999999999999E-4</v>
      </c>
    </row>
    <row r="91" spans="1:14" ht="15.75" customHeight="1" x14ac:dyDescent="0.25">
      <c r="A91" s="138" t="s">
        <v>15</v>
      </c>
      <c r="B91" s="138" t="s">
        <v>452</v>
      </c>
      <c r="C91" s="138" t="s">
        <v>517</v>
      </c>
      <c r="D91" s="138" t="s">
        <v>2133</v>
      </c>
      <c r="E91" s="139">
        <v>10300603</v>
      </c>
      <c r="F91" s="138" t="s">
        <v>2201</v>
      </c>
      <c r="G91" s="138" t="s">
        <v>2314</v>
      </c>
      <c r="H91" s="138" t="s">
        <v>2200</v>
      </c>
      <c r="I91" s="138" t="s">
        <v>2313</v>
      </c>
      <c r="J91" s="138" t="s">
        <v>2128</v>
      </c>
      <c r="K91" s="138" t="s">
        <v>1612</v>
      </c>
      <c r="L91" s="140">
        <v>2.3349999999999998E-3</v>
      </c>
      <c r="M91" s="140">
        <v>1.0500000000000002E-3</v>
      </c>
      <c r="N91" s="140">
        <v>1.55E-4</v>
      </c>
    </row>
    <row r="92" spans="1:14" ht="15.75" customHeight="1" x14ac:dyDescent="0.25">
      <c r="A92" s="138" t="s">
        <v>15</v>
      </c>
      <c r="B92" s="138" t="s">
        <v>452</v>
      </c>
      <c r="C92" s="138" t="s">
        <v>517</v>
      </c>
      <c r="D92" s="138" t="s">
        <v>2134</v>
      </c>
      <c r="E92" s="139">
        <v>10300603</v>
      </c>
      <c r="F92" s="138" t="s">
        <v>2201</v>
      </c>
      <c r="G92" s="138" t="s">
        <v>2314</v>
      </c>
      <c r="H92" s="138" t="s">
        <v>2200</v>
      </c>
      <c r="I92" s="138" t="s">
        <v>2313</v>
      </c>
      <c r="J92" s="138" t="s">
        <v>2128</v>
      </c>
      <c r="K92" s="138" t="s">
        <v>1612</v>
      </c>
      <c r="L92" s="140">
        <v>2.6499999999999999E-4</v>
      </c>
      <c r="M92" s="140">
        <v>2.1299999999999999E-3</v>
      </c>
      <c r="N92" s="140">
        <v>1.4999999999999999E-5</v>
      </c>
    </row>
    <row r="93" spans="1:14" ht="15.75" customHeight="1" x14ac:dyDescent="0.25">
      <c r="A93" s="138" t="s">
        <v>15</v>
      </c>
      <c r="B93" s="138" t="s">
        <v>452</v>
      </c>
      <c r="C93" s="138" t="s">
        <v>517</v>
      </c>
      <c r="D93" s="138" t="s">
        <v>494</v>
      </c>
      <c r="E93" s="139">
        <v>10300603</v>
      </c>
      <c r="F93" s="138" t="s">
        <v>2201</v>
      </c>
      <c r="G93" s="138" t="s">
        <v>2314</v>
      </c>
      <c r="H93" s="138" t="s">
        <v>2200</v>
      </c>
      <c r="I93" s="138" t="s">
        <v>2313</v>
      </c>
      <c r="J93" s="138" t="s">
        <v>2128</v>
      </c>
      <c r="K93" s="138" t="s">
        <v>1612</v>
      </c>
      <c r="L93" s="140">
        <v>7.6500000000000005E-4</v>
      </c>
      <c r="M93" s="140">
        <v>1.3749999999999999E-3</v>
      </c>
      <c r="N93" s="140">
        <v>5.0000000000000002E-5</v>
      </c>
    </row>
    <row r="94" spans="1:14" ht="15.75" customHeight="1" x14ac:dyDescent="0.25">
      <c r="A94" s="138" t="s">
        <v>15</v>
      </c>
      <c r="B94" s="138" t="s">
        <v>452</v>
      </c>
      <c r="C94" s="138" t="s">
        <v>517</v>
      </c>
      <c r="D94" s="138" t="s">
        <v>495</v>
      </c>
      <c r="E94" s="139">
        <v>10300603</v>
      </c>
      <c r="F94" s="138" t="s">
        <v>2201</v>
      </c>
      <c r="G94" s="138" t="s">
        <v>2314</v>
      </c>
      <c r="H94" s="138" t="s">
        <v>2200</v>
      </c>
      <c r="I94" s="138" t="s">
        <v>2313</v>
      </c>
      <c r="J94" s="138" t="s">
        <v>2128</v>
      </c>
      <c r="K94" s="138" t="s">
        <v>1612</v>
      </c>
      <c r="L94" s="140">
        <v>7.6500000000000005E-4</v>
      </c>
      <c r="M94" s="140">
        <v>1.3749999999999999E-3</v>
      </c>
      <c r="N94" s="140">
        <v>5.0000000000000002E-5</v>
      </c>
    </row>
    <row r="95" spans="1:14" ht="15.75" customHeight="1" x14ac:dyDescent="0.25">
      <c r="A95" s="138" t="s">
        <v>15</v>
      </c>
      <c r="B95" s="138" t="s">
        <v>452</v>
      </c>
      <c r="C95" s="138" t="s">
        <v>517</v>
      </c>
      <c r="D95" s="138" t="s">
        <v>496</v>
      </c>
      <c r="E95" s="139">
        <v>10300603</v>
      </c>
      <c r="F95" s="138" t="s">
        <v>2201</v>
      </c>
      <c r="G95" s="138" t="s">
        <v>2314</v>
      </c>
      <c r="H95" s="138" t="s">
        <v>2200</v>
      </c>
      <c r="I95" s="138" t="s">
        <v>2313</v>
      </c>
      <c r="J95" s="138" t="s">
        <v>2128</v>
      </c>
      <c r="K95" s="138" t="s">
        <v>1612</v>
      </c>
      <c r="L95" s="140">
        <v>8.1000000000000006E-4</v>
      </c>
      <c r="M95" s="140">
        <v>9.5999999999999992E-4</v>
      </c>
      <c r="N95" s="140">
        <v>5.5000000000000002E-5</v>
      </c>
    </row>
    <row r="96" spans="1:14" ht="15.75" customHeight="1" x14ac:dyDescent="0.25">
      <c r="A96" s="138" t="s">
        <v>15</v>
      </c>
      <c r="B96" s="138" t="s">
        <v>452</v>
      </c>
      <c r="C96" s="138" t="s">
        <v>517</v>
      </c>
      <c r="D96" s="138" t="s">
        <v>2135</v>
      </c>
      <c r="E96" s="139">
        <v>10300603</v>
      </c>
      <c r="F96" s="138" t="s">
        <v>2201</v>
      </c>
      <c r="G96" s="138" t="s">
        <v>2314</v>
      </c>
      <c r="H96" s="138" t="s">
        <v>2200</v>
      </c>
      <c r="I96" s="138" t="s">
        <v>2313</v>
      </c>
      <c r="J96" s="138" t="s">
        <v>2128</v>
      </c>
      <c r="K96" s="138" t="s">
        <v>1612</v>
      </c>
      <c r="L96" s="140">
        <v>9.5500000000000001E-4</v>
      </c>
      <c r="M96" s="140">
        <v>6.2E-4</v>
      </c>
      <c r="N96" s="141"/>
    </row>
    <row r="97" spans="1:14" ht="15.75" customHeight="1" x14ac:dyDescent="0.25">
      <c r="A97" s="138" t="s">
        <v>15</v>
      </c>
      <c r="B97" s="138" t="s">
        <v>452</v>
      </c>
      <c r="C97" s="138" t="s">
        <v>517</v>
      </c>
      <c r="D97" s="138" t="s">
        <v>2136</v>
      </c>
      <c r="E97" s="139">
        <v>10300603</v>
      </c>
      <c r="F97" s="138" t="s">
        <v>2201</v>
      </c>
      <c r="G97" s="138" t="s">
        <v>2314</v>
      </c>
      <c r="H97" s="138" t="s">
        <v>2200</v>
      </c>
      <c r="I97" s="138" t="s">
        <v>2313</v>
      </c>
      <c r="J97" s="138" t="s">
        <v>2128</v>
      </c>
      <c r="K97" s="138" t="s">
        <v>1612</v>
      </c>
      <c r="L97" s="140">
        <v>8.1000000000000006E-4</v>
      </c>
      <c r="M97" s="140">
        <v>9.5999999999999992E-4</v>
      </c>
      <c r="N97" s="140">
        <v>5.5000000000000002E-5</v>
      </c>
    </row>
    <row r="98" spans="1:14" ht="15.75" customHeight="1" x14ac:dyDescent="0.25">
      <c r="A98" s="138" t="s">
        <v>15</v>
      </c>
      <c r="B98" s="138" t="s">
        <v>452</v>
      </c>
      <c r="C98" s="138" t="s">
        <v>517</v>
      </c>
      <c r="D98" s="138" t="s">
        <v>2137</v>
      </c>
      <c r="E98" s="139">
        <v>10300603</v>
      </c>
      <c r="F98" s="138" t="s">
        <v>2201</v>
      </c>
      <c r="G98" s="138" t="s">
        <v>2314</v>
      </c>
      <c r="H98" s="138" t="s">
        <v>2200</v>
      </c>
      <c r="I98" s="138" t="s">
        <v>2313</v>
      </c>
      <c r="J98" s="138" t="s">
        <v>2128</v>
      </c>
      <c r="K98" s="138" t="s">
        <v>1612</v>
      </c>
      <c r="L98" s="140">
        <v>8.1000000000000006E-4</v>
      </c>
      <c r="M98" s="140">
        <v>5.9999999999999995E-4</v>
      </c>
      <c r="N98" s="140">
        <v>5.5000000000000002E-5</v>
      </c>
    </row>
    <row r="99" spans="1:14" ht="15.75" customHeight="1" x14ac:dyDescent="0.25">
      <c r="A99" s="138" t="s">
        <v>15</v>
      </c>
      <c r="B99" s="138" t="s">
        <v>452</v>
      </c>
      <c r="C99" s="138" t="s">
        <v>517</v>
      </c>
      <c r="D99" s="138" t="s">
        <v>2138</v>
      </c>
      <c r="E99" s="139">
        <v>10300603</v>
      </c>
      <c r="F99" s="138" t="s">
        <v>2201</v>
      </c>
      <c r="G99" s="138" t="s">
        <v>2314</v>
      </c>
      <c r="H99" s="138" t="s">
        <v>2200</v>
      </c>
      <c r="I99" s="138" t="s">
        <v>2313</v>
      </c>
      <c r="J99" s="138" t="s">
        <v>2128</v>
      </c>
      <c r="K99" s="138" t="s">
        <v>1612</v>
      </c>
      <c r="L99" s="140">
        <v>5.9999999999999995E-4</v>
      </c>
      <c r="M99" s="140">
        <v>1.1349999999999999E-3</v>
      </c>
      <c r="N99" s="140">
        <v>4.0000000000000003E-5</v>
      </c>
    </row>
    <row r="100" spans="1:14" ht="15.75" customHeight="1" x14ac:dyDescent="0.25">
      <c r="A100" s="138" t="s">
        <v>15</v>
      </c>
      <c r="B100" s="138" t="s">
        <v>452</v>
      </c>
      <c r="C100" s="138" t="s">
        <v>517</v>
      </c>
      <c r="D100" s="138" t="s">
        <v>2139</v>
      </c>
      <c r="E100" s="139">
        <v>10301002</v>
      </c>
      <c r="F100" s="138" t="s">
        <v>2201</v>
      </c>
      <c r="G100" s="138" t="s">
        <v>2314</v>
      </c>
      <c r="H100" s="138" t="s">
        <v>2200</v>
      </c>
      <c r="I100" s="138" t="s">
        <v>2313</v>
      </c>
      <c r="J100" s="138" t="s">
        <v>2128</v>
      </c>
      <c r="K100" s="138" t="s">
        <v>1612</v>
      </c>
      <c r="L100" s="140">
        <v>5.0000000000000004E-6</v>
      </c>
      <c r="M100" s="141"/>
      <c r="N100" s="141"/>
    </row>
    <row r="101" spans="1:14" ht="15.75" customHeight="1" x14ac:dyDescent="0.25">
      <c r="A101" s="138" t="s">
        <v>15</v>
      </c>
      <c r="B101" s="138" t="s">
        <v>452</v>
      </c>
      <c r="C101" s="138" t="s">
        <v>517</v>
      </c>
      <c r="D101" s="138" t="s">
        <v>497</v>
      </c>
      <c r="E101" s="139">
        <v>40200101</v>
      </c>
      <c r="F101" s="138" t="s">
        <v>2207</v>
      </c>
      <c r="G101" s="138" t="s">
        <v>2314</v>
      </c>
      <c r="H101" s="138" t="s">
        <v>2200</v>
      </c>
      <c r="I101" s="138" t="s">
        <v>2313</v>
      </c>
      <c r="J101" s="138" t="s">
        <v>2128</v>
      </c>
      <c r="K101" s="138" t="s">
        <v>1612</v>
      </c>
      <c r="L101" s="141"/>
      <c r="M101" s="141"/>
      <c r="N101" s="140">
        <v>2.6499999999999999E-4</v>
      </c>
    </row>
    <row r="102" spans="1:14" ht="15.75" customHeight="1" x14ac:dyDescent="0.25">
      <c r="A102" s="138" t="s">
        <v>15</v>
      </c>
      <c r="B102" s="138" t="s">
        <v>452</v>
      </c>
      <c r="C102" s="138" t="s">
        <v>517</v>
      </c>
      <c r="D102" s="138" t="s">
        <v>498</v>
      </c>
      <c r="E102" s="139">
        <v>40200101</v>
      </c>
      <c r="F102" s="138" t="s">
        <v>2207</v>
      </c>
      <c r="G102" s="138" t="s">
        <v>2314</v>
      </c>
      <c r="H102" s="138" t="s">
        <v>2200</v>
      </c>
      <c r="I102" s="138" t="s">
        <v>2313</v>
      </c>
      <c r="J102" s="138" t="s">
        <v>2128</v>
      </c>
      <c r="K102" s="138" t="s">
        <v>1612</v>
      </c>
      <c r="L102" s="141"/>
      <c r="M102" s="141"/>
      <c r="N102" s="140">
        <v>7.2999999999999996E-4</v>
      </c>
    </row>
    <row r="103" spans="1:14" ht="15.75" customHeight="1" x14ac:dyDescent="0.25">
      <c r="A103" s="138" t="s">
        <v>15</v>
      </c>
      <c r="B103" s="138" t="s">
        <v>452</v>
      </c>
      <c r="C103" s="138" t="s">
        <v>517</v>
      </c>
      <c r="D103" s="138" t="s">
        <v>499</v>
      </c>
      <c r="E103" s="139">
        <v>40600601</v>
      </c>
      <c r="F103" s="138" t="s">
        <v>2204</v>
      </c>
      <c r="G103" s="138" t="s">
        <v>2314</v>
      </c>
      <c r="H103" s="138" t="s">
        <v>2200</v>
      </c>
      <c r="I103" s="138" t="s">
        <v>2313</v>
      </c>
      <c r="J103" s="138" t="s">
        <v>2128</v>
      </c>
      <c r="K103" s="138" t="s">
        <v>1612</v>
      </c>
      <c r="L103" s="141"/>
      <c r="M103" s="141"/>
      <c r="N103" s="140">
        <v>1.145E-3</v>
      </c>
    </row>
    <row r="104" spans="1:14" ht="15.75" customHeight="1" x14ac:dyDescent="0.25">
      <c r="A104" s="138" t="s">
        <v>15</v>
      </c>
      <c r="B104" s="138" t="s">
        <v>452</v>
      </c>
      <c r="C104" s="138" t="s">
        <v>517</v>
      </c>
      <c r="D104" s="138" t="s">
        <v>500</v>
      </c>
      <c r="E104" s="139">
        <v>20300102</v>
      </c>
      <c r="F104" s="138" t="s">
        <v>2208</v>
      </c>
      <c r="G104" s="138" t="s">
        <v>2314</v>
      </c>
      <c r="H104" s="138" t="s">
        <v>2200</v>
      </c>
      <c r="I104" s="138" t="s">
        <v>2313</v>
      </c>
      <c r="J104" s="138" t="s">
        <v>2128</v>
      </c>
      <c r="K104" s="138" t="s">
        <v>1612</v>
      </c>
      <c r="L104" s="140">
        <v>1.485E-3</v>
      </c>
      <c r="M104" s="140">
        <v>5.5849999999999997E-3</v>
      </c>
      <c r="N104" s="140">
        <v>4.95E-4</v>
      </c>
    </row>
    <row r="105" spans="1:14" ht="15.75" customHeight="1" x14ac:dyDescent="0.25">
      <c r="A105" s="138" t="s">
        <v>15</v>
      </c>
      <c r="B105" s="138" t="s">
        <v>452</v>
      </c>
      <c r="C105" s="138" t="s">
        <v>517</v>
      </c>
      <c r="D105" s="138" t="s">
        <v>501</v>
      </c>
      <c r="E105" s="139">
        <v>20300102</v>
      </c>
      <c r="F105" s="138" t="s">
        <v>2208</v>
      </c>
      <c r="G105" s="138" t="s">
        <v>2314</v>
      </c>
      <c r="H105" s="138" t="s">
        <v>2200</v>
      </c>
      <c r="I105" s="138" t="s">
        <v>2313</v>
      </c>
      <c r="J105" s="138" t="s">
        <v>2128</v>
      </c>
      <c r="K105" s="138" t="s">
        <v>1612</v>
      </c>
      <c r="L105" s="140">
        <v>5.13E-3</v>
      </c>
      <c r="M105" s="140">
        <v>7.7249999999999992E-3</v>
      </c>
      <c r="N105" s="140">
        <v>4.95E-4</v>
      </c>
    </row>
    <row r="106" spans="1:14" ht="15.75" customHeight="1" x14ac:dyDescent="0.25">
      <c r="A106" s="138" t="s">
        <v>15</v>
      </c>
      <c r="B106" s="138" t="s">
        <v>452</v>
      </c>
      <c r="C106" s="138" t="s">
        <v>517</v>
      </c>
      <c r="D106" s="138" t="s">
        <v>502</v>
      </c>
      <c r="E106" s="139">
        <v>20300102</v>
      </c>
      <c r="F106" s="138" t="s">
        <v>2208</v>
      </c>
      <c r="G106" s="138" t="s">
        <v>2314</v>
      </c>
      <c r="H106" s="138" t="s">
        <v>2200</v>
      </c>
      <c r="I106" s="138" t="s">
        <v>2313</v>
      </c>
      <c r="J106" s="138" t="s">
        <v>2128</v>
      </c>
      <c r="K106" s="138" t="s">
        <v>1612</v>
      </c>
      <c r="L106" s="140">
        <v>2.8700000000000002E-3</v>
      </c>
      <c r="M106" s="140">
        <v>8.2349999999999993E-3</v>
      </c>
      <c r="N106" s="140">
        <v>2.7500000000000002E-4</v>
      </c>
    </row>
    <row r="107" spans="1:14" ht="15.75" customHeight="1" x14ac:dyDescent="0.25">
      <c r="A107" s="138" t="s">
        <v>15</v>
      </c>
      <c r="B107" s="138" t="s">
        <v>452</v>
      </c>
      <c r="C107" s="138" t="s">
        <v>517</v>
      </c>
      <c r="D107" s="138" t="s">
        <v>503</v>
      </c>
      <c r="E107" s="139">
        <v>20300101</v>
      </c>
      <c r="F107" s="138" t="s">
        <v>2205</v>
      </c>
      <c r="G107" s="138" t="s">
        <v>2314</v>
      </c>
      <c r="H107" s="138" t="s">
        <v>2200</v>
      </c>
      <c r="I107" s="138" t="s">
        <v>2313</v>
      </c>
      <c r="J107" s="138" t="s">
        <v>2128</v>
      </c>
      <c r="K107" s="138" t="s">
        <v>1612</v>
      </c>
      <c r="L107" s="140">
        <v>2.4399999999999999E-3</v>
      </c>
      <c r="M107" s="140">
        <v>4.1449999999999994E-3</v>
      </c>
      <c r="N107" s="140">
        <v>2.3499999999999999E-4</v>
      </c>
    </row>
    <row r="108" spans="1:14" ht="15.75" customHeight="1" x14ac:dyDescent="0.25">
      <c r="A108" s="138" t="s">
        <v>15</v>
      </c>
      <c r="B108" s="138" t="s">
        <v>452</v>
      </c>
      <c r="C108" s="138" t="s">
        <v>517</v>
      </c>
      <c r="D108" s="138" t="s">
        <v>504</v>
      </c>
      <c r="E108" s="139">
        <v>20300101</v>
      </c>
      <c r="F108" s="138" t="s">
        <v>2205</v>
      </c>
      <c r="G108" s="138" t="s">
        <v>2314</v>
      </c>
      <c r="H108" s="138" t="s">
        <v>2200</v>
      </c>
      <c r="I108" s="138" t="s">
        <v>2313</v>
      </c>
      <c r="J108" s="138" t="s">
        <v>2128</v>
      </c>
      <c r="K108" s="138" t="s">
        <v>1612</v>
      </c>
      <c r="L108" s="140">
        <v>1.485E-3</v>
      </c>
      <c r="M108" s="140">
        <v>5.5849999999999997E-3</v>
      </c>
      <c r="N108" s="140">
        <v>1.45E-4</v>
      </c>
    </row>
    <row r="109" spans="1:14" ht="15.75" customHeight="1" x14ac:dyDescent="0.25">
      <c r="A109" s="138" t="s">
        <v>15</v>
      </c>
      <c r="B109" s="138" t="s">
        <v>452</v>
      </c>
      <c r="C109" s="138" t="s">
        <v>517</v>
      </c>
      <c r="D109" s="138" t="s">
        <v>505</v>
      </c>
      <c r="E109" s="139">
        <v>20300101</v>
      </c>
      <c r="F109" s="138" t="s">
        <v>2205</v>
      </c>
      <c r="G109" s="138" t="s">
        <v>2314</v>
      </c>
      <c r="H109" s="138" t="s">
        <v>2200</v>
      </c>
      <c r="I109" s="138" t="s">
        <v>2313</v>
      </c>
      <c r="J109" s="138" t="s">
        <v>2128</v>
      </c>
      <c r="K109" s="138" t="s">
        <v>1612</v>
      </c>
      <c r="L109" s="140">
        <v>3.2499999999999999E-3</v>
      </c>
      <c r="M109" s="140">
        <v>1.2240000000000001E-2</v>
      </c>
      <c r="N109" s="140">
        <v>1.85E-4</v>
      </c>
    </row>
    <row r="110" spans="1:14" ht="15.75" customHeight="1" x14ac:dyDescent="0.25">
      <c r="A110" s="138" t="s">
        <v>15</v>
      </c>
      <c r="B110" s="138" t="s">
        <v>452</v>
      </c>
      <c r="C110" s="138" t="s">
        <v>517</v>
      </c>
      <c r="D110" s="138" t="s">
        <v>506</v>
      </c>
      <c r="E110" s="139">
        <v>20300101</v>
      </c>
      <c r="F110" s="138" t="s">
        <v>2205</v>
      </c>
      <c r="G110" s="138" t="s">
        <v>2314</v>
      </c>
      <c r="H110" s="138" t="s">
        <v>2200</v>
      </c>
      <c r="I110" s="138" t="s">
        <v>2313</v>
      </c>
      <c r="J110" s="138" t="s">
        <v>2128</v>
      </c>
      <c r="K110" s="138" t="s">
        <v>1612</v>
      </c>
      <c r="L110" s="140">
        <v>2.1050000000000001E-3</v>
      </c>
      <c r="M110" s="140">
        <v>7.92E-3</v>
      </c>
      <c r="N110" s="140">
        <v>2.05E-4</v>
      </c>
    </row>
    <row r="111" spans="1:14" ht="15.75" customHeight="1" x14ac:dyDescent="0.25">
      <c r="A111" s="138" t="s">
        <v>15</v>
      </c>
      <c r="B111" s="138" t="s">
        <v>452</v>
      </c>
      <c r="C111" s="138" t="s">
        <v>517</v>
      </c>
      <c r="D111" s="138" t="s">
        <v>507</v>
      </c>
      <c r="E111" s="139">
        <v>20300101</v>
      </c>
      <c r="F111" s="138" t="s">
        <v>2205</v>
      </c>
      <c r="G111" s="138" t="s">
        <v>2314</v>
      </c>
      <c r="H111" s="138" t="s">
        <v>2200</v>
      </c>
      <c r="I111" s="138" t="s">
        <v>2313</v>
      </c>
      <c r="J111" s="138" t="s">
        <v>2128</v>
      </c>
      <c r="K111" s="138" t="s">
        <v>1612</v>
      </c>
      <c r="L111" s="140">
        <v>1.915E-3</v>
      </c>
      <c r="M111" s="140">
        <v>7.1999999999999998E-3</v>
      </c>
      <c r="N111" s="140">
        <v>1.85E-4</v>
      </c>
    </row>
    <row r="112" spans="1:14" ht="15.75" customHeight="1" x14ac:dyDescent="0.25">
      <c r="A112" s="138" t="s">
        <v>15</v>
      </c>
      <c r="B112" s="138" t="s">
        <v>452</v>
      </c>
      <c r="C112" s="138" t="s">
        <v>517</v>
      </c>
      <c r="D112" s="138" t="s">
        <v>508</v>
      </c>
      <c r="E112" s="139">
        <v>20300101</v>
      </c>
      <c r="F112" s="138" t="s">
        <v>2205</v>
      </c>
      <c r="G112" s="138" t="s">
        <v>2314</v>
      </c>
      <c r="H112" s="138" t="s">
        <v>2200</v>
      </c>
      <c r="I112" s="138" t="s">
        <v>2313</v>
      </c>
      <c r="J112" s="138" t="s">
        <v>2128</v>
      </c>
      <c r="K112" s="138" t="s">
        <v>1612</v>
      </c>
      <c r="L112" s="140">
        <v>2.2949999999999997E-3</v>
      </c>
      <c r="M112" s="140">
        <v>8.6400000000000001E-3</v>
      </c>
      <c r="N112" s="140">
        <v>2.2000000000000001E-4</v>
      </c>
    </row>
    <row r="113" spans="1:14" ht="15.75" customHeight="1" x14ac:dyDescent="0.25">
      <c r="A113" s="138" t="s">
        <v>15</v>
      </c>
      <c r="B113" s="138" t="s">
        <v>452</v>
      </c>
      <c r="C113" s="138" t="s">
        <v>517</v>
      </c>
      <c r="D113" s="138" t="s">
        <v>509</v>
      </c>
      <c r="E113" s="139">
        <v>20300101</v>
      </c>
      <c r="F113" s="138" t="s">
        <v>2205</v>
      </c>
      <c r="G113" s="138" t="s">
        <v>2314</v>
      </c>
      <c r="H113" s="138" t="s">
        <v>2200</v>
      </c>
      <c r="I113" s="138" t="s">
        <v>2313</v>
      </c>
      <c r="J113" s="138" t="s">
        <v>2128</v>
      </c>
      <c r="K113" s="138" t="s">
        <v>1612</v>
      </c>
      <c r="L113" s="140">
        <v>2.8700000000000002E-3</v>
      </c>
      <c r="M113" s="140">
        <v>1.0800000000000001E-2</v>
      </c>
      <c r="N113" s="140">
        <v>2.7500000000000002E-4</v>
      </c>
    </row>
    <row r="114" spans="1:14" ht="15.75" customHeight="1" x14ac:dyDescent="0.25">
      <c r="A114" s="138" t="s">
        <v>15</v>
      </c>
      <c r="B114" s="138" t="s">
        <v>452</v>
      </c>
      <c r="C114" s="138" t="s">
        <v>517</v>
      </c>
      <c r="D114" s="138" t="s">
        <v>510</v>
      </c>
      <c r="E114" s="139">
        <v>20300101</v>
      </c>
      <c r="F114" s="138" t="s">
        <v>2205</v>
      </c>
      <c r="G114" s="138" t="s">
        <v>2314</v>
      </c>
      <c r="H114" s="138" t="s">
        <v>2200</v>
      </c>
      <c r="I114" s="138" t="s">
        <v>2313</v>
      </c>
      <c r="J114" s="138" t="s">
        <v>2128</v>
      </c>
      <c r="K114" s="138" t="s">
        <v>1612</v>
      </c>
      <c r="L114" s="140">
        <v>6.3600000000000002E-3</v>
      </c>
      <c r="M114" s="140">
        <v>2.3934999999999998E-2</v>
      </c>
      <c r="N114" s="140">
        <v>6.1499999999999999E-4</v>
      </c>
    </row>
    <row r="115" spans="1:14" ht="15.75" customHeight="1" x14ac:dyDescent="0.25">
      <c r="A115" s="138" t="s">
        <v>15</v>
      </c>
      <c r="B115" s="138" t="s">
        <v>452</v>
      </c>
      <c r="C115" s="138" t="s">
        <v>517</v>
      </c>
      <c r="D115" s="138" t="s">
        <v>511</v>
      </c>
      <c r="E115" s="139">
        <v>20300101</v>
      </c>
      <c r="F115" s="138" t="s">
        <v>2205</v>
      </c>
      <c r="G115" s="138" t="s">
        <v>2314</v>
      </c>
      <c r="H115" s="138" t="s">
        <v>2200</v>
      </c>
      <c r="I115" s="138" t="s">
        <v>2313</v>
      </c>
      <c r="J115" s="138" t="s">
        <v>2128</v>
      </c>
      <c r="K115" s="138" t="s">
        <v>1612</v>
      </c>
      <c r="L115" s="140">
        <v>2.1900000000000001E-3</v>
      </c>
      <c r="M115" s="140">
        <v>8.2349999999999993E-3</v>
      </c>
      <c r="N115" s="140">
        <v>2.0999999999999998E-4</v>
      </c>
    </row>
    <row r="116" spans="1:14" ht="15.75" customHeight="1" x14ac:dyDescent="0.25">
      <c r="A116" s="138" t="s">
        <v>15</v>
      </c>
      <c r="B116" s="138" t="s">
        <v>452</v>
      </c>
      <c r="C116" s="138" t="s">
        <v>517</v>
      </c>
      <c r="D116" s="138" t="s">
        <v>512</v>
      </c>
      <c r="E116" s="139">
        <v>20300101</v>
      </c>
      <c r="F116" s="138" t="s">
        <v>2205</v>
      </c>
      <c r="G116" s="138" t="s">
        <v>2314</v>
      </c>
      <c r="H116" s="138" t="s">
        <v>2200</v>
      </c>
      <c r="I116" s="138" t="s">
        <v>2313</v>
      </c>
      <c r="J116" s="138" t="s">
        <v>2128</v>
      </c>
      <c r="K116" s="138" t="s">
        <v>1612</v>
      </c>
      <c r="L116" s="140">
        <v>1.7000000000000001E-2</v>
      </c>
      <c r="M116" s="140">
        <v>6.3994999999999996E-2</v>
      </c>
      <c r="N116" s="140">
        <v>1.64E-3</v>
      </c>
    </row>
    <row r="117" spans="1:14" ht="15.75" customHeight="1" x14ac:dyDescent="0.25">
      <c r="A117" s="138" t="s">
        <v>15</v>
      </c>
      <c r="B117" s="138" t="s">
        <v>452</v>
      </c>
      <c r="C117" s="138" t="s">
        <v>517</v>
      </c>
      <c r="D117" s="138" t="s">
        <v>513</v>
      </c>
      <c r="E117" s="139">
        <v>20300101</v>
      </c>
      <c r="F117" s="138" t="s">
        <v>2205</v>
      </c>
      <c r="G117" s="138" t="s">
        <v>2314</v>
      </c>
      <c r="H117" s="138" t="s">
        <v>2200</v>
      </c>
      <c r="I117" s="138" t="s">
        <v>2313</v>
      </c>
      <c r="J117" s="138" t="s">
        <v>2128</v>
      </c>
      <c r="K117" s="138" t="s">
        <v>1612</v>
      </c>
      <c r="L117" s="140">
        <v>3.04E-2</v>
      </c>
      <c r="M117" s="140">
        <v>0.11445</v>
      </c>
      <c r="N117" s="140">
        <v>2.9300000000000003E-3</v>
      </c>
    </row>
    <row r="118" spans="1:14" ht="15.75" customHeight="1" x14ac:dyDescent="0.25">
      <c r="A118" s="138" t="s">
        <v>15</v>
      </c>
      <c r="B118" s="138" t="s">
        <v>452</v>
      </c>
      <c r="C118" s="138" t="s">
        <v>517</v>
      </c>
      <c r="D118" s="138" t="s">
        <v>2140</v>
      </c>
      <c r="E118" s="139">
        <v>20300101</v>
      </c>
      <c r="F118" s="138" t="s">
        <v>2205</v>
      </c>
      <c r="G118" s="138" t="s">
        <v>2314</v>
      </c>
      <c r="H118" s="138" t="s">
        <v>2200</v>
      </c>
      <c r="I118" s="138" t="s">
        <v>2313</v>
      </c>
      <c r="J118" s="138" t="s">
        <v>2128</v>
      </c>
      <c r="K118" s="138" t="s">
        <v>1612</v>
      </c>
      <c r="L118" s="140">
        <v>4.47E-3</v>
      </c>
      <c r="M118" s="140">
        <v>1.6829999999999998E-2</v>
      </c>
      <c r="N118" s="140">
        <v>4.2999999999999999E-4</v>
      </c>
    </row>
    <row r="119" spans="1:14" ht="15.75" customHeight="1" x14ac:dyDescent="0.25">
      <c r="A119" s="138" t="s">
        <v>15</v>
      </c>
      <c r="B119" s="138" t="s">
        <v>452</v>
      </c>
      <c r="C119" s="138" t="s">
        <v>517</v>
      </c>
      <c r="D119" s="138" t="s">
        <v>2141</v>
      </c>
      <c r="E119" s="139">
        <v>20300101</v>
      </c>
      <c r="F119" s="138" t="s">
        <v>2205</v>
      </c>
      <c r="G119" s="138" t="s">
        <v>2314</v>
      </c>
      <c r="H119" s="138" t="s">
        <v>2200</v>
      </c>
      <c r="I119" s="138" t="s">
        <v>2313</v>
      </c>
      <c r="J119" s="138" t="s">
        <v>2128</v>
      </c>
      <c r="K119" s="138" t="s">
        <v>1612</v>
      </c>
      <c r="L119" s="140">
        <v>3.585E-2</v>
      </c>
      <c r="M119" s="140">
        <v>0.123185</v>
      </c>
      <c r="N119" s="140">
        <v>3.4550000000000002E-3</v>
      </c>
    </row>
    <row r="120" spans="1:14" ht="15.75" customHeight="1" x14ac:dyDescent="0.25">
      <c r="A120" s="138" t="s">
        <v>15</v>
      </c>
      <c r="B120" s="138" t="s">
        <v>452</v>
      </c>
      <c r="C120" s="138" t="s">
        <v>517</v>
      </c>
      <c r="D120" s="138" t="s">
        <v>2142</v>
      </c>
      <c r="E120" s="139">
        <v>20300101</v>
      </c>
      <c r="F120" s="138" t="s">
        <v>2205</v>
      </c>
      <c r="G120" s="138" t="s">
        <v>2314</v>
      </c>
      <c r="H120" s="138" t="s">
        <v>2200</v>
      </c>
      <c r="I120" s="138" t="s">
        <v>2313</v>
      </c>
      <c r="J120" s="138" t="s">
        <v>2128</v>
      </c>
      <c r="K120" s="138" t="s">
        <v>1612</v>
      </c>
      <c r="L120" s="140">
        <v>5.1700000000000001E-3</v>
      </c>
      <c r="M120" s="140">
        <v>4.7799999999999995E-2</v>
      </c>
      <c r="N120" s="140">
        <v>5.0000000000000001E-4</v>
      </c>
    </row>
    <row r="121" spans="1:14" ht="15.75" customHeight="1" x14ac:dyDescent="0.25">
      <c r="A121" s="138" t="s">
        <v>15</v>
      </c>
      <c r="B121" s="138" t="s">
        <v>452</v>
      </c>
      <c r="C121" s="138" t="s">
        <v>517</v>
      </c>
      <c r="D121" s="138" t="s">
        <v>2143</v>
      </c>
      <c r="E121" s="139">
        <v>20300101</v>
      </c>
      <c r="F121" s="138" t="s">
        <v>2205</v>
      </c>
      <c r="G121" s="138" t="s">
        <v>2314</v>
      </c>
      <c r="H121" s="138" t="s">
        <v>2200</v>
      </c>
      <c r="I121" s="138" t="s">
        <v>2313</v>
      </c>
      <c r="J121" s="138" t="s">
        <v>2128</v>
      </c>
      <c r="K121" s="138" t="s">
        <v>1612</v>
      </c>
      <c r="L121" s="140">
        <v>1.2649999999999998E-3</v>
      </c>
      <c r="M121" s="140">
        <v>4.7599999999999995E-3</v>
      </c>
      <c r="N121" s="141"/>
    </row>
    <row r="122" spans="1:14" ht="15.75" customHeight="1" x14ac:dyDescent="0.25">
      <c r="A122" s="138" t="s">
        <v>15</v>
      </c>
      <c r="B122" s="138" t="s">
        <v>452</v>
      </c>
      <c r="C122" s="138" t="s">
        <v>517</v>
      </c>
      <c r="D122" s="138" t="s">
        <v>514</v>
      </c>
      <c r="E122" s="139">
        <v>20300101</v>
      </c>
      <c r="F122" s="138" t="s">
        <v>2205</v>
      </c>
      <c r="G122" s="138" t="s">
        <v>2314</v>
      </c>
      <c r="H122" s="138" t="s">
        <v>2200</v>
      </c>
      <c r="I122" s="138" t="s">
        <v>2313</v>
      </c>
      <c r="J122" s="138" t="s">
        <v>2128</v>
      </c>
      <c r="K122" s="138" t="s">
        <v>1612</v>
      </c>
      <c r="L122" s="140">
        <v>1.915E-3</v>
      </c>
      <c r="M122" s="140">
        <v>7.2100000000000003E-3</v>
      </c>
      <c r="N122" s="140">
        <v>1.85E-4</v>
      </c>
    </row>
    <row r="123" spans="1:14" ht="15.75" customHeight="1" x14ac:dyDescent="0.25">
      <c r="A123" s="138" t="s">
        <v>15</v>
      </c>
      <c r="B123" s="138" t="s">
        <v>452</v>
      </c>
      <c r="C123" s="138" t="s">
        <v>517</v>
      </c>
      <c r="D123" s="138" t="s">
        <v>2144</v>
      </c>
      <c r="E123" s="139">
        <v>20300101</v>
      </c>
      <c r="F123" s="138" t="s">
        <v>2205</v>
      </c>
      <c r="G123" s="138" t="s">
        <v>2314</v>
      </c>
      <c r="H123" s="138" t="s">
        <v>2200</v>
      </c>
      <c r="I123" s="138" t="s">
        <v>2313</v>
      </c>
      <c r="J123" s="138" t="s">
        <v>2128</v>
      </c>
      <c r="K123" s="138" t="s">
        <v>1612</v>
      </c>
      <c r="L123" s="140">
        <v>6.3600000000000002E-3</v>
      </c>
      <c r="M123" s="140">
        <v>2.3945000000000001E-2</v>
      </c>
      <c r="N123" s="140">
        <v>6.1499999999999999E-4</v>
      </c>
    </row>
    <row r="124" spans="1:14" ht="15.75" customHeight="1" x14ac:dyDescent="0.25">
      <c r="A124" s="138" t="s">
        <v>15</v>
      </c>
      <c r="B124" s="138" t="s">
        <v>452</v>
      </c>
      <c r="C124" s="138" t="s">
        <v>517</v>
      </c>
      <c r="D124" s="138" t="s">
        <v>2145</v>
      </c>
      <c r="E124" s="139">
        <v>20300101</v>
      </c>
      <c r="F124" s="138" t="s">
        <v>2205</v>
      </c>
      <c r="G124" s="138" t="s">
        <v>2314</v>
      </c>
      <c r="H124" s="138" t="s">
        <v>2200</v>
      </c>
      <c r="I124" s="138" t="s">
        <v>2313</v>
      </c>
      <c r="J124" s="138" t="s">
        <v>2128</v>
      </c>
      <c r="K124" s="138" t="s">
        <v>1612</v>
      </c>
      <c r="L124" s="140">
        <v>4.62E-3</v>
      </c>
      <c r="M124" s="140">
        <v>1.7389999999999999E-2</v>
      </c>
      <c r="N124" s="141"/>
    </row>
    <row r="125" spans="1:14" ht="15.75" customHeight="1" x14ac:dyDescent="0.25">
      <c r="A125" s="138" t="s">
        <v>15</v>
      </c>
      <c r="B125" s="138" t="s">
        <v>452</v>
      </c>
      <c r="C125" s="138" t="s">
        <v>517</v>
      </c>
      <c r="D125" s="138" t="s">
        <v>2164</v>
      </c>
      <c r="E125" s="139">
        <v>20300101</v>
      </c>
      <c r="F125" s="138" t="s">
        <v>2205</v>
      </c>
      <c r="G125" s="138" t="s">
        <v>2314</v>
      </c>
      <c r="H125" s="138" t="s">
        <v>2200</v>
      </c>
      <c r="I125" s="138" t="s">
        <v>2313</v>
      </c>
      <c r="J125" s="138" t="s">
        <v>2128</v>
      </c>
      <c r="K125" s="138" t="s">
        <v>1612</v>
      </c>
      <c r="L125" s="141"/>
      <c r="M125" s="140">
        <v>1.4025000000000001E-2</v>
      </c>
      <c r="N125" s="140">
        <v>4.2649999999999997E-3</v>
      </c>
    </row>
    <row r="126" spans="1:14" ht="15.75" customHeight="1" x14ac:dyDescent="0.25">
      <c r="A126" s="138" t="s">
        <v>15</v>
      </c>
      <c r="B126" s="138" t="s">
        <v>452</v>
      </c>
      <c r="C126" s="138" t="s">
        <v>517</v>
      </c>
      <c r="D126" s="138" t="s">
        <v>2146</v>
      </c>
      <c r="E126" s="139">
        <v>20300101</v>
      </c>
      <c r="F126" s="138" t="s">
        <v>2205</v>
      </c>
      <c r="G126" s="138" t="s">
        <v>2314</v>
      </c>
      <c r="H126" s="138" t="s">
        <v>2200</v>
      </c>
      <c r="I126" s="138" t="s">
        <v>2313</v>
      </c>
      <c r="J126" s="138" t="s">
        <v>2128</v>
      </c>
      <c r="K126" s="138" t="s">
        <v>1612</v>
      </c>
      <c r="L126" s="140">
        <v>4.53E-2</v>
      </c>
      <c r="M126" s="140">
        <v>0.17054499999999997</v>
      </c>
      <c r="N126" s="141"/>
    </row>
    <row r="127" spans="1:14" ht="15.75" customHeight="1" x14ac:dyDescent="0.25">
      <c r="A127" s="138" t="s">
        <v>15</v>
      </c>
      <c r="B127" s="138" t="s">
        <v>452</v>
      </c>
      <c r="C127" s="138" t="s">
        <v>517</v>
      </c>
      <c r="D127" s="138" t="s">
        <v>2147</v>
      </c>
      <c r="E127" s="139">
        <v>20300101</v>
      </c>
      <c r="F127" s="138" t="s">
        <v>2205</v>
      </c>
      <c r="G127" s="138" t="s">
        <v>2314</v>
      </c>
      <c r="H127" s="138" t="s">
        <v>2200</v>
      </c>
      <c r="I127" s="138" t="s">
        <v>2313</v>
      </c>
      <c r="J127" s="138" t="s">
        <v>2128</v>
      </c>
      <c r="K127" s="138" t="s">
        <v>1612</v>
      </c>
      <c r="L127" s="140">
        <v>2.2699999999999999E-3</v>
      </c>
      <c r="M127" s="140">
        <v>8.5550000000000001E-3</v>
      </c>
      <c r="N127" s="140">
        <v>2.2000000000000001E-4</v>
      </c>
    </row>
    <row r="128" spans="1:14" ht="15.75" customHeight="1" x14ac:dyDescent="0.25">
      <c r="A128" s="138" t="s">
        <v>15</v>
      </c>
      <c r="B128" s="138" t="s">
        <v>452</v>
      </c>
      <c r="C128" s="138" t="s">
        <v>517</v>
      </c>
      <c r="D128" s="138" t="s">
        <v>2148</v>
      </c>
      <c r="E128" s="139">
        <v>20300101</v>
      </c>
      <c r="F128" s="138" t="s">
        <v>2205</v>
      </c>
      <c r="G128" s="138" t="s">
        <v>2314</v>
      </c>
      <c r="H128" s="138" t="s">
        <v>2200</v>
      </c>
      <c r="I128" s="138" t="s">
        <v>2313</v>
      </c>
      <c r="J128" s="138" t="s">
        <v>2128</v>
      </c>
      <c r="K128" s="138" t="s">
        <v>1612</v>
      </c>
      <c r="L128" s="140">
        <v>3.7550000000000001E-3</v>
      </c>
      <c r="M128" s="140">
        <v>1.4135E-2</v>
      </c>
      <c r="N128" s="140">
        <v>3.5999999999999997E-4</v>
      </c>
    </row>
    <row r="129" spans="1:14" ht="15.75" customHeight="1" x14ac:dyDescent="0.25">
      <c r="A129" s="138" t="s">
        <v>15</v>
      </c>
      <c r="B129" s="138" t="s">
        <v>452</v>
      </c>
      <c r="C129" s="138" t="s">
        <v>517</v>
      </c>
      <c r="D129" s="138" t="s">
        <v>2149</v>
      </c>
      <c r="E129" s="139">
        <v>20300101</v>
      </c>
      <c r="F129" s="138" t="s">
        <v>2205</v>
      </c>
      <c r="G129" s="138" t="s">
        <v>2314</v>
      </c>
      <c r="H129" s="138" t="s">
        <v>2200</v>
      </c>
      <c r="I129" s="138" t="s">
        <v>2313</v>
      </c>
      <c r="J129" s="138" t="s">
        <v>2128</v>
      </c>
      <c r="K129" s="138" t="s">
        <v>1612</v>
      </c>
      <c r="L129" s="140">
        <v>2.245E-3</v>
      </c>
      <c r="M129" s="140">
        <v>8.4550000000000007E-3</v>
      </c>
      <c r="N129" s="140">
        <v>2.1499999999999999E-4</v>
      </c>
    </row>
    <row r="130" spans="1:14" ht="15.75" customHeight="1" x14ac:dyDescent="0.25">
      <c r="A130" s="138" t="s">
        <v>15</v>
      </c>
      <c r="B130" s="138" t="s">
        <v>2150</v>
      </c>
      <c r="C130" s="138" t="s">
        <v>517</v>
      </c>
      <c r="D130" s="138" t="s">
        <v>470</v>
      </c>
      <c r="E130" s="139">
        <v>2260002000</v>
      </c>
      <c r="F130" s="138" t="s">
        <v>2226</v>
      </c>
      <c r="G130" s="138" t="s">
        <v>470</v>
      </c>
      <c r="H130" s="138" t="s">
        <v>2197</v>
      </c>
      <c r="I130" s="138" t="s">
        <v>2313</v>
      </c>
      <c r="J130" s="138" t="s">
        <v>2171</v>
      </c>
      <c r="K130" s="138" t="s">
        <v>1612</v>
      </c>
      <c r="L130" s="140">
        <v>1.7808219178082193E-3</v>
      </c>
      <c r="M130" s="140">
        <v>2.8082191780821916E-3</v>
      </c>
      <c r="N130" s="140">
        <v>3.5616438356164383E-4</v>
      </c>
    </row>
    <row r="131" spans="1:14" ht="15.75" customHeight="1" x14ac:dyDescent="0.25">
      <c r="A131" s="138" t="s">
        <v>15</v>
      </c>
      <c r="B131" s="138" t="s">
        <v>2150</v>
      </c>
      <c r="C131" s="138" t="s">
        <v>517</v>
      </c>
      <c r="D131" s="138" t="s">
        <v>470</v>
      </c>
      <c r="E131" s="139">
        <v>2270002051</v>
      </c>
      <c r="F131" s="138" t="s">
        <v>2228</v>
      </c>
      <c r="G131" s="138" t="s">
        <v>470</v>
      </c>
      <c r="H131" s="138" t="s">
        <v>2197</v>
      </c>
      <c r="I131" s="138" t="s">
        <v>2313</v>
      </c>
      <c r="J131" s="138" t="s">
        <v>2171</v>
      </c>
      <c r="K131" s="138" t="s">
        <v>1612</v>
      </c>
      <c r="L131" s="140">
        <v>1.2602739726027398E-3</v>
      </c>
      <c r="M131" s="140">
        <v>2.9452054794520547E-3</v>
      </c>
      <c r="N131" s="140">
        <v>2.4657534246575342E-4</v>
      </c>
    </row>
    <row r="132" spans="1:14" ht="15.75" customHeight="1" x14ac:dyDescent="0.25">
      <c r="A132" s="138" t="s">
        <v>15</v>
      </c>
      <c r="B132" s="138" t="s">
        <v>2150</v>
      </c>
      <c r="C132" s="138" t="s">
        <v>517</v>
      </c>
      <c r="D132" s="138" t="s">
        <v>470</v>
      </c>
      <c r="E132" s="139">
        <v>2275001000</v>
      </c>
      <c r="F132" s="138" t="s">
        <v>2209</v>
      </c>
      <c r="G132" s="138" t="s">
        <v>2315</v>
      </c>
      <c r="H132" s="138" t="s">
        <v>2189</v>
      </c>
      <c r="I132" s="138" t="s">
        <v>2313</v>
      </c>
      <c r="J132" s="138" t="s">
        <v>2171</v>
      </c>
      <c r="K132" s="138" t="s">
        <v>1612</v>
      </c>
      <c r="L132" s="140">
        <v>7.7452054794520553E-2</v>
      </c>
      <c r="M132" s="140">
        <v>1.1205479452054794E-2</v>
      </c>
      <c r="N132" s="140">
        <v>0.17260273972602741</v>
      </c>
    </row>
    <row r="133" spans="1:14" ht="15.75" customHeight="1" x14ac:dyDescent="0.25">
      <c r="A133" s="138" t="s">
        <v>15</v>
      </c>
      <c r="B133" s="138" t="s">
        <v>2150</v>
      </c>
      <c r="C133" s="138" t="s">
        <v>517</v>
      </c>
      <c r="D133" s="138" t="s">
        <v>470</v>
      </c>
      <c r="E133" s="139">
        <v>2280003100</v>
      </c>
      <c r="F133" s="138" t="s">
        <v>2211</v>
      </c>
      <c r="G133" s="138" t="s">
        <v>470</v>
      </c>
      <c r="H133" s="138" t="s">
        <v>2189</v>
      </c>
      <c r="I133" s="138" t="s">
        <v>2313</v>
      </c>
      <c r="J133" s="138" t="s">
        <v>2171</v>
      </c>
      <c r="K133" s="138" t="s">
        <v>1612</v>
      </c>
      <c r="L133" s="140">
        <v>5.6269883459415256E-2</v>
      </c>
      <c r="M133" s="140">
        <v>1.6004906971989368E-3</v>
      </c>
      <c r="N133" s="140">
        <v>1.2803925577591494E-2</v>
      </c>
    </row>
    <row r="134" spans="1:14" ht="15.75" customHeight="1" x14ac:dyDescent="0.25">
      <c r="A134" s="138" t="s">
        <v>15</v>
      </c>
      <c r="B134" s="138" t="s">
        <v>2150</v>
      </c>
      <c r="C134" s="138" t="s">
        <v>517</v>
      </c>
      <c r="D134" s="138" t="s">
        <v>470</v>
      </c>
      <c r="E134" s="139">
        <v>2401002000</v>
      </c>
      <c r="F134" s="138" t="s">
        <v>2214</v>
      </c>
      <c r="G134" s="138" t="s">
        <v>470</v>
      </c>
      <c r="H134" s="138" t="s">
        <v>2195</v>
      </c>
      <c r="I134" s="138" t="s">
        <v>2313</v>
      </c>
      <c r="J134" s="138" t="s">
        <v>2171</v>
      </c>
      <c r="K134" s="138" t="s">
        <v>1612</v>
      </c>
      <c r="L134" s="141"/>
      <c r="M134" s="141"/>
      <c r="N134" s="140">
        <v>2.9589041095890557E-4</v>
      </c>
    </row>
    <row r="135" spans="1:14" ht="15.75" customHeight="1" x14ac:dyDescent="0.25">
      <c r="A135" s="138" t="s">
        <v>15</v>
      </c>
      <c r="B135" s="138" t="s">
        <v>2150</v>
      </c>
      <c r="C135" s="138" t="s">
        <v>517</v>
      </c>
      <c r="D135" s="138" t="s">
        <v>470</v>
      </c>
      <c r="E135" s="139">
        <v>2415000000</v>
      </c>
      <c r="F135" s="138" t="s">
        <v>2216</v>
      </c>
      <c r="G135" s="138" t="s">
        <v>470</v>
      </c>
      <c r="H135" s="138" t="s">
        <v>2195</v>
      </c>
      <c r="I135" s="138" t="s">
        <v>2313</v>
      </c>
      <c r="J135" s="138" t="s">
        <v>2171</v>
      </c>
      <c r="K135" s="138" t="s">
        <v>1612</v>
      </c>
      <c r="L135" s="141"/>
      <c r="M135" s="141"/>
      <c r="N135" s="140">
        <v>5.4794520547944996E-4</v>
      </c>
    </row>
    <row r="136" spans="1:14" ht="15.75" customHeight="1" x14ac:dyDescent="0.25">
      <c r="A136" s="138" t="s">
        <v>15</v>
      </c>
      <c r="B136" s="138" t="s">
        <v>2150</v>
      </c>
      <c r="C136" s="138" t="s">
        <v>517</v>
      </c>
      <c r="D136" s="138" t="s">
        <v>470</v>
      </c>
      <c r="E136" s="139">
        <v>2460100000</v>
      </c>
      <c r="F136" s="138" t="s">
        <v>2217</v>
      </c>
      <c r="G136" s="138" t="s">
        <v>470</v>
      </c>
      <c r="H136" s="138" t="s">
        <v>2195</v>
      </c>
      <c r="I136" s="138" t="s">
        <v>2313</v>
      </c>
      <c r="J136" s="138" t="s">
        <v>2171</v>
      </c>
      <c r="K136" s="138" t="s">
        <v>1612</v>
      </c>
      <c r="L136" s="141"/>
      <c r="M136" s="141"/>
      <c r="N136" s="140">
        <v>3.7534246575342468E-4</v>
      </c>
    </row>
    <row r="137" spans="1:14" ht="15.75" customHeight="1" x14ac:dyDescent="0.25">
      <c r="A137" s="138" t="s">
        <v>15</v>
      </c>
      <c r="B137" s="138" t="s">
        <v>2150</v>
      </c>
      <c r="C137" s="138" t="s">
        <v>517</v>
      </c>
      <c r="D137" s="138" t="s">
        <v>470</v>
      </c>
      <c r="E137" s="139">
        <v>2460200000</v>
      </c>
      <c r="F137" s="138" t="s">
        <v>2218</v>
      </c>
      <c r="G137" s="138" t="s">
        <v>470</v>
      </c>
      <c r="H137" s="138" t="s">
        <v>2195</v>
      </c>
      <c r="I137" s="138" t="s">
        <v>2313</v>
      </c>
      <c r="J137" s="138" t="s">
        <v>2171</v>
      </c>
      <c r="K137" s="138" t="s">
        <v>1612</v>
      </c>
      <c r="L137" s="141"/>
      <c r="M137" s="141"/>
      <c r="N137" s="140">
        <v>1.2739726027397261E-4</v>
      </c>
    </row>
    <row r="138" spans="1:14" ht="15.75" customHeight="1" x14ac:dyDescent="0.25">
      <c r="A138" s="138" t="s">
        <v>15</v>
      </c>
      <c r="B138" s="138" t="s">
        <v>2150</v>
      </c>
      <c r="C138" s="138" t="s">
        <v>517</v>
      </c>
      <c r="D138" s="138" t="s">
        <v>470</v>
      </c>
      <c r="E138" s="139">
        <v>2460400000</v>
      </c>
      <c r="F138" s="138" t="s">
        <v>2219</v>
      </c>
      <c r="G138" s="138" t="s">
        <v>470</v>
      </c>
      <c r="H138" s="138" t="s">
        <v>2195</v>
      </c>
      <c r="I138" s="138" t="s">
        <v>2313</v>
      </c>
      <c r="J138" s="138" t="s">
        <v>2171</v>
      </c>
      <c r="K138" s="138" t="s">
        <v>1612</v>
      </c>
      <c r="L138" s="141"/>
      <c r="M138" s="141"/>
      <c r="N138" s="140">
        <v>2.1917808219178083E-4</v>
      </c>
    </row>
    <row r="139" spans="1:14" ht="15.75" customHeight="1" x14ac:dyDescent="0.25">
      <c r="A139" s="138" t="s">
        <v>15</v>
      </c>
      <c r="B139" s="138" t="s">
        <v>2150</v>
      </c>
      <c r="C139" s="138" t="s">
        <v>517</v>
      </c>
      <c r="D139" s="138" t="s">
        <v>470</v>
      </c>
      <c r="E139" s="139">
        <v>2460600000</v>
      </c>
      <c r="F139" s="138" t="s">
        <v>2220</v>
      </c>
      <c r="G139" s="138" t="s">
        <v>470</v>
      </c>
      <c r="H139" s="138" t="s">
        <v>2195</v>
      </c>
      <c r="I139" s="138" t="s">
        <v>2313</v>
      </c>
      <c r="J139" s="138" t="s">
        <v>2171</v>
      </c>
      <c r="K139" s="138" t="s">
        <v>1612</v>
      </c>
      <c r="L139" s="141"/>
      <c r="M139" s="141"/>
      <c r="N139" s="140">
        <v>9.178082191780822E-5</v>
      </c>
    </row>
    <row r="140" spans="1:14" ht="15.75" customHeight="1" x14ac:dyDescent="0.25">
      <c r="A140" s="138" t="s">
        <v>15</v>
      </c>
      <c r="B140" s="138" t="s">
        <v>2150</v>
      </c>
      <c r="C140" s="138" t="s">
        <v>517</v>
      </c>
      <c r="D140" s="138" t="s">
        <v>470</v>
      </c>
      <c r="E140" s="139">
        <v>2460900000</v>
      </c>
      <c r="F140" s="138" t="s">
        <v>2221</v>
      </c>
      <c r="G140" s="138" t="s">
        <v>470</v>
      </c>
      <c r="H140" s="138" t="s">
        <v>2195</v>
      </c>
      <c r="I140" s="138" t="s">
        <v>2313</v>
      </c>
      <c r="J140" s="138" t="s">
        <v>2171</v>
      </c>
      <c r="K140" s="138" t="s">
        <v>1612</v>
      </c>
      <c r="L140" s="141"/>
      <c r="M140" s="141"/>
      <c r="N140" s="140">
        <v>1.0958904109589042E-5</v>
      </c>
    </row>
    <row r="141" spans="1:14" ht="15.75" customHeight="1" x14ac:dyDescent="0.25">
      <c r="A141" s="138" t="s">
        <v>15</v>
      </c>
      <c r="B141" s="138" t="s">
        <v>2150</v>
      </c>
      <c r="C141" s="138" t="s">
        <v>517</v>
      </c>
      <c r="D141" s="138" t="s">
        <v>470</v>
      </c>
      <c r="E141" s="139">
        <v>2461021000</v>
      </c>
      <c r="F141" s="138" t="s">
        <v>1381</v>
      </c>
      <c r="G141" s="138" t="s">
        <v>470</v>
      </c>
      <c r="H141" s="138" t="s">
        <v>2195</v>
      </c>
      <c r="I141" s="138" t="s">
        <v>2313</v>
      </c>
      <c r="J141" s="138" t="s">
        <v>2171</v>
      </c>
      <c r="K141" s="138" t="s">
        <v>1612</v>
      </c>
      <c r="L141" s="140">
        <v>2.4657534246575342E-4</v>
      </c>
      <c r="M141" s="140">
        <v>7.1232876712328764E-5</v>
      </c>
      <c r="N141" s="140">
        <v>2.7397260273972603E-5</v>
      </c>
    </row>
    <row r="142" spans="1:14" ht="15.75" customHeight="1" x14ac:dyDescent="0.25">
      <c r="A142" s="138" t="s">
        <v>15</v>
      </c>
      <c r="B142" s="138" t="s">
        <v>2150</v>
      </c>
      <c r="C142" s="138" t="s">
        <v>517</v>
      </c>
      <c r="D142" s="138" t="s">
        <v>969</v>
      </c>
      <c r="E142" s="139">
        <v>10300502</v>
      </c>
      <c r="F142" s="138" t="s">
        <v>2201</v>
      </c>
      <c r="G142" s="138" t="s">
        <v>2314</v>
      </c>
      <c r="H142" s="138" t="s">
        <v>2200</v>
      </c>
      <c r="I142" s="138" t="s">
        <v>2313</v>
      </c>
      <c r="J142" s="138" t="s">
        <v>968</v>
      </c>
      <c r="K142" s="138" t="s">
        <v>1612</v>
      </c>
      <c r="L142" s="140">
        <v>4.0000000000000003E-5</v>
      </c>
      <c r="M142" s="140">
        <v>1.65E-4</v>
      </c>
      <c r="N142" s="141"/>
    </row>
    <row r="143" spans="1:14" ht="15.75" customHeight="1" x14ac:dyDescent="0.25">
      <c r="A143" s="138" t="s">
        <v>15</v>
      </c>
      <c r="B143" s="138" t="s">
        <v>2150</v>
      </c>
      <c r="C143" s="138" t="s">
        <v>517</v>
      </c>
      <c r="D143" s="138" t="s">
        <v>970</v>
      </c>
      <c r="E143" s="139">
        <v>10300503</v>
      </c>
      <c r="F143" s="138" t="s">
        <v>2201</v>
      </c>
      <c r="G143" s="138" t="s">
        <v>2314</v>
      </c>
      <c r="H143" s="138" t="s">
        <v>2200</v>
      </c>
      <c r="I143" s="138" t="s">
        <v>2313</v>
      </c>
      <c r="J143" s="138" t="s">
        <v>968</v>
      </c>
      <c r="K143" s="138" t="s">
        <v>1612</v>
      </c>
      <c r="L143" s="140">
        <v>2.4499999999999999E-4</v>
      </c>
      <c r="M143" s="140">
        <v>6.5499999999999998E-4</v>
      </c>
      <c r="N143" s="140">
        <v>1.0000000000000001E-5</v>
      </c>
    </row>
    <row r="144" spans="1:14" ht="15.75" customHeight="1" x14ac:dyDescent="0.25">
      <c r="A144" s="138" t="s">
        <v>15</v>
      </c>
      <c r="B144" s="138" t="s">
        <v>2150</v>
      </c>
      <c r="C144" s="138" t="s">
        <v>517</v>
      </c>
      <c r="D144" s="138" t="s">
        <v>971</v>
      </c>
      <c r="E144" s="139">
        <v>10300502</v>
      </c>
      <c r="F144" s="138" t="s">
        <v>2201</v>
      </c>
      <c r="G144" s="138" t="s">
        <v>2314</v>
      </c>
      <c r="H144" s="138" t="s">
        <v>2200</v>
      </c>
      <c r="I144" s="138" t="s">
        <v>2313</v>
      </c>
      <c r="J144" s="138" t="s">
        <v>968</v>
      </c>
      <c r="K144" s="138" t="s">
        <v>1612</v>
      </c>
      <c r="L144" s="140">
        <v>4.0000000000000003E-5</v>
      </c>
      <c r="M144" s="141"/>
      <c r="N144" s="141"/>
    </row>
    <row r="145" spans="1:14" ht="15.75" customHeight="1" x14ac:dyDescent="0.25">
      <c r="A145" s="138" t="s">
        <v>15</v>
      </c>
      <c r="B145" s="138" t="s">
        <v>2150</v>
      </c>
      <c r="C145" s="138" t="s">
        <v>517</v>
      </c>
      <c r="D145" s="138" t="s">
        <v>972</v>
      </c>
      <c r="E145" s="139">
        <v>10300502</v>
      </c>
      <c r="F145" s="138" t="s">
        <v>2201</v>
      </c>
      <c r="G145" s="138" t="s">
        <v>2314</v>
      </c>
      <c r="H145" s="138" t="s">
        <v>2200</v>
      </c>
      <c r="I145" s="138" t="s">
        <v>2313</v>
      </c>
      <c r="J145" s="138" t="s">
        <v>968</v>
      </c>
      <c r="K145" s="138" t="s">
        <v>1612</v>
      </c>
      <c r="L145" s="140">
        <v>4.0000000000000003E-5</v>
      </c>
      <c r="M145" s="141"/>
      <c r="N145" s="141"/>
    </row>
    <row r="146" spans="1:14" ht="15.75" customHeight="1" x14ac:dyDescent="0.25">
      <c r="A146" s="138" t="s">
        <v>15</v>
      </c>
      <c r="B146" s="138" t="s">
        <v>2150</v>
      </c>
      <c r="C146" s="138" t="s">
        <v>517</v>
      </c>
      <c r="D146" s="138" t="s">
        <v>973</v>
      </c>
      <c r="E146" s="139">
        <v>10200603</v>
      </c>
      <c r="F146" s="138" t="s">
        <v>2203</v>
      </c>
      <c r="G146" s="138" t="s">
        <v>2314</v>
      </c>
      <c r="H146" s="138" t="s">
        <v>2200</v>
      </c>
      <c r="I146" s="138" t="s">
        <v>2313</v>
      </c>
      <c r="J146" s="138" t="s">
        <v>968</v>
      </c>
      <c r="K146" s="138" t="s">
        <v>1612</v>
      </c>
      <c r="L146" s="140">
        <v>6.9500000000000006E-2</v>
      </c>
      <c r="M146" s="140">
        <v>3.039E-2</v>
      </c>
      <c r="N146" s="140">
        <v>1.1799999999999998E-3</v>
      </c>
    </row>
    <row r="147" spans="1:14" ht="15.75" customHeight="1" x14ac:dyDescent="0.25">
      <c r="A147" s="138" t="s">
        <v>15</v>
      </c>
      <c r="B147" s="138" t="s">
        <v>2150</v>
      </c>
      <c r="C147" s="138" t="s">
        <v>517</v>
      </c>
      <c r="D147" s="138" t="s">
        <v>973</v>
      </c>
      <c r="E147" s="139">
        <v>10300502</v>
      </c>
      <c r="F147" s="138" t="s">
        <v>2201</v>
      </c>
      <c r="G147" s="138" t="s">
        <v>2314</v>
      </c>
      <c r="H147" s="138" t="s">
        <v>2200</v>
      </c>
      <c r="I147" s="138" t="s">
        <v>2313</v>
      </c>
      <c r="J147" s="138" t="s">
        <v>968</v>
      </c>
      <c r="K147" s="138" t="s">
        <v>1612</v>
      </c>
      <c r="L147" s="140">
        <v>1.1605000000000001E-2</v>
      </c>
      <c r="M147" s="140">
        <v>3.2350000000000004E-2</v>
      </c>
      <c r="N147" s="141"/>
    </row>
    <row r="148" spans="1:14" ht="15.75" customHeight="1" x14ac:dyDescent="0.25">
      <c r="A148" s="138" t="s">
        <v>15</v>
      </c>
      <c r="B148" s="138" t="s">
        <v>2150</v>
      </c>
      <c r="C148" s="138" t="s">
        <v>517</v>
      </c>
      <c r="D148" s="138" t="s">
        <v>974</v>
      </c>
      <c r="E148" s="139">
        <v>10300502</v>
      </c>
      <c r="F148" s="138" t="s">
        <v>2201</v>
      </c>
      <c r="G148" s="138" t="s">
        <v>2314</v>
      </c>
      <c r="H148" s="138" t="s">
        <v>2200</v>
      </c>
      <c r="I148" s="138" t="s">
        <v>2313</v>
      </c>
      <c r="J148" s="138" t="s">
        <v>968</v>
      </c>
      <c r="K148" s="138" t="s">
        <v>1612</v>
      </c>
      <c r="L148" s="140">
        <v>5.7999999999999996E-3</v>
      </c>
      <c r="M148" s="140">
        <v>2.3100000000000002E-2</v>
      </c>
      <c r="N148" s="141"/>
    </row>
    <row r="149" spans="1:14" ht="15.75" customHeight="1" x14ac:dyDescent="0.25">
      <c r="A149" s="138" t="s">
        <v>15</v>
      </c>
      <c r="B149" s="138" t="s">
        <v>2150</v>
      </c>
      <c r="C149" s="138" t="s">
        <v>517</v>
      </c>
      <c r="D149" s="138" t="s">
        <v>974</v>
      </c>
      <c r="E149" s="139">
        <v>10300603</v>
      </c>
      <c r="F149" s="138" t="s">
        <v>2201</v>
      </c>
      <c r="G149" s="138" t="s">
        <v>2314</v>
      </c>
      <c r="H149" s="138" t="s">
        <v>2200</v>
      </c>
      <c r="I149" s="138" t="s">
        <v>2313</v>
      </c>
      <c r="J149" s="138" t="s">
        <v>968</v>
      </c>
      <c r="K149" s="138" t="s">
        <v>1612</v>
      </c>
      <c r="L149" s="140">
        <v>6.6000000000000003E-2</v>
      </c>
      <c r="M149" s="140">
        <v>2.775E-2</v>
      </c>
      <c r="N149" s="140">
        <v>1.15E-3</v>
      </c>
    </row>
    <row r="150" spans="1:14" ht="15.75" customHeight="1" x14ac:dyDescent="0.25">
      <c r="A150" s="138" t="s">
        <v>15</v>
      </c>
      <c r="B150" s="138" t="s">
        <v>2150</v>
      </c>
      <c r="C150" s="138" t="s">
        <v>517</v>
      </c>
      <c r="D150" s="138" t="s">
        <v>975</v>
      </c>
      <c r="E150" s="139">
        <v>10300503</v>
      </c>
      <c r="F150" s="138" t="s">
        <v>2201</v>
      </c>
      <c r="G150" s="138" t="s">
        <v>2314</v>
      </c>
      <c r="H150" s="138" t="s">
        <v>2200</v>
      </c>
      <c r="I150" s="138" t="s">
        <v>2313</v>
      </c>
      <c r="J150" s="138" t="s">
        <v>968</v>
      </c>
      <c r="K150" s="138" t="s">
        <v>1612</v>
      </c>
      <c r="L150" s="140">
        <v>1E-4</v>
      </c>
      <c r="M150" s="140">
        <v>2.5000000000000001E-4</v>
      </c>
      <c r="N150" s="141"/>
    </row>
    <row r="151" spans="1:14" ht="15.75" customHeight="1" x14ac:dyDescent="0.25">
      <c r="A151" s="138" t="s">
        <v>15</v>
      </c>
      <c r="B151" s="138" t="s">
        <v>2150</v>
      </c>
      <c r="C151" s="138" t="s">
        <v>517</v>
      </c>
      <c r="D151" s="138" t="s">
        <v>976</v>
      </c>
      <c r="E151" s="139">
        <v>10300502</v>
      </c>
      <c r="F151" s="138" t="s">
        <v>2201</v>
      </c>
      <c r="G151" s="138" t="s">
        <v>2314</v>
      </c>
      <c r="H151" s="138" t="s">
        <v>2200</v>
      </c>
      <c r="I151" s="138" t="s">
        <v>2313</v>
      </c>
      <c r="J151" s="138" t="s">
        <v>968</v>
      </c>
      <c r="K151" s="138" t="s">
        <v>1612</v>
      </c>
      <c r="L151" s="140">
        <v>5.9999999999999995E-5</v>
      </c>
      <c r="M151" s="141"/>
      <c r="N151" s="141"/>
    </row>
    <row r="152" spans="1:14" ht="15.75" customHeight="1" x14ac:dyDescent="0.25">
      <c r="A152" s="138" t="s">
        <v>15</v>
      </c>
      <c r="B152" s="138" t="s">
        <v>2150</v>
      </c>
      <c r="C152" s="138" t="s">
        <v>517</v>
      </c>
      <c r="D152" s="138" t="s">
        <v>977</v>
      </c>
      <c r="E152" s="139">
        <v>10300502</v>
      </c>
      <c r="F152" s="138" t="s">
        <v>2201</v>
      </c>
      <c r="G152" s="138" t="s">
        <v>2314</v>
      </c>
      <c r="H152" s="138" t="s">
        <v>2200</v>
      </c>
      <c r="I152" s="138" t="s">
        <v>2313</v>
      </c>
      <c r="J152" s="138" t="s">
        <v>968</v>
      </c>
      <c r="K152" s="138" t="s">
        <v>1612</v>
      </c>
      <c r="L152" s="140">
        <v>5.0000000000000002E-5</v>
      </c>
      <c r="M152" s="141"/>
      <c r="N152" s="141"/>
    </row>
    <row r="153" spans="1:14" ht="15.75" customHeight="1" x14ac:dyDescent="0.25">
      <c r="A153" s="138" t="s">
        <v>15</v>
      </c>
      <c r="B153" s="138" t="s">
        <v>2150</v>
      </c>
      <c r="C153" s="138" t="s">
        <v>517</v>
      </c>
      <c r="D153" s="138" t="s">
        <v>978</v>
      </c>
      <c r="E153" s="139">
        <v>10300502</v>
      </c>
      <c r="F153" s="138" t="s">
        <v>2201</v>
      </c>
      <c r="G153" s="138" t="s">
        <v>2314</v>
      </c>
      <c r="H153" s="138" t="s">
        <v>2200</v>
      </c>
      <c r="I153" s="138" t="s">
        <v>2313</v>
      </c>
      <c r="J153" s="138" t="s">
        <v>968</v>
      </c>
      <c r="K153" s="138" t="s">
        <v>1612</v>
      </c>
      <c r="L153" s="140">
        <v>5.9999999999999995E-5</v>
      </c>
      <c r="M153" s="141"/>
      <c r="N153" s="141"/>
    </row>
    <row r="154" spans="1:14" ht="15.75" customHeight="1" x14ac:dyDescent="0.25">
      <c r="A154" s="138" t="s">
        <v>15</v>
      </c>
      <c r="B154" s="138" t="s">
        <v>2150</v>
      </c>
      <c r="C154" s="138" t="s">
        <v>517</v>
      </c>
      <c r="D154" s="138" t="s">
        <v>979</v>
      </c>
      <c r="E154" s="139">
        <v>10300503</v>
      </c>
      <c r="F154" s="138" t="s">
        <v>2201</v>
      </c>
      <c r="G154" s="138" t="s">
        <v>2314</v>
      </c>
      <c r="H154" s="138" t="s">
        <v>2200</v>
      </c>
      <c r="I154" s="138" t="s">
        <v>2313</v>
      </c>
      <c r="J154" s="138" t="s">
        <v>968</v>
      </c>
      <c r="K154" s="138" t="s">
        <v>1612</v>
      </c>
      <c r="L154" s="140">
        <v>6.5000000000000008E-5</v>
      </c>
      <c r="M154" s="140">
        <v>2.5500000000000002E-4</v>
      </c>
      <c r="N154" s="140">
        <v>2.6000000000000003E-4</v>
      </c>
    </row>
    <row r="155" spans="1:14" ht="15.75" customHeight="1" x14ac:dyDescent="0.25">
      <c r="A155" s="138" t="s">
        <v>15</v>
      </c>
      <c r="B155" s="138" t="s">
        <v>2150</v>
      </c>
      <c r="C155" s="138" t="s">
        <v>517</v>
      </c>
      <c r="D155" s="138" t="s">
        <v>980</v>
      </c>
      <c r="E155" s="139">
        <v>10300503</v>
      </c>
      <c r="F155" s="138" t="s">
        <v>2201</v>
      </c>
      <c r="G155" s="138" t="s">
        <v>2314</v>
      </c>
      <c r="H155" s="138" t="s">
        <v>2200</v>
      </c>
      <c r="I155" s="138" t="s">
        <v>2313</v>
      </c>
      <c r="J155" s="138" t="s">
        <v>968</v>
      </c>
      <c r="K155" s="138" t="s">
        <v>1612</v>
      </c>
      <c r="L155" s="140">
        <v>2.1499999999999999E-4</v>
      </c>
      <c r="M155" s="140">
        <v>7.5000000000000002E-4</v>
      </c>
      <c r="N155" s="140">
        <v>2.0000000000000002E-5</v>
      </c>
    </row>
    <row r="156" spans="1:14" ht="15.75" customHeight="1" x14ac:dyDescent="0.25">
      <c r="A156" s="138" t="s">
        <v>15</v>
      </c>
      <c r="B156" s="138" t="s">
        <v>2150</v>
      </c>
      <c r="C156" s="138" t="s">
        <v>517</v>
      </c>
      <c r="D156" s="138" t="s">
        <v>981</v>
      </c>
      <c r="E156" s="139">
        <v>10300503</v>
      </c>
      <c r="F156" s="138" t="s">
        <v>2201</v>
      </c>
      <c r="G156" s="138" t="s">
        <v>2314</v>
      </c>
      <c r="H156" s="138" t="s">
        <v>2200</v>
      </c>
      <c r="I156" s="138" t="s">
        <v>2313</v>
      </c>
      <c r="J156" s="138" t="s">
        <v>968</v>
      </c>
      <c r="K156" s="138" t="s">
        <v>1612</v>
      </c>
      <c r="L156" s="140">
        <v>1.25E-4</v>
      </c>
      <c r="M156" s="140">
        <v>3.5999999999999997E-4</v>
      </c>
      <c r="N156" s="140">
        <v>1.0000000000000001E-5</v>
      </c>
    </row>
    <row r="157" spans="1:14" ht="15.75" customHeight="1" x14ac:dyDescent="0.25">
      <c r="A157" s="138" t="s">
        <v>15</v>
      </c>
      <c r="B157" s="138" t="s">
        <v>2150</v>
      </c>
      <c r="C157" s="138" t="s">
        <v>517</v>
      </c>
      <c r="D157" s="138" t="s">
        <v>982</v>
      </c>
      <c r="E157" s="139">
        <v>10300503</v>
      </c>
      <c r="F157" s="138" t="s">
        <v>2201</v>
      </c>
      <c r="G157" s="138" t="s">
        <v>2314</v>
      </c>
      <c r="H157" s="138" t="s">
        <v>2200</v>
      </c>
      <c r="I157" s="138" t="s">
        <v>2313</v>
      </c>
      <c r="J157" s="138" t="s">
        <v>968</v>
      </c>
      <c r="K157" s="138" t="s">
        <v>1612</v>
      </c>
      <c r="L157" s="140">
        <v>1.25E-4</v>
      </c>
      <c r="M157" s="140">
        <v>3.5999999999999997E-4</v>
      </c>
      <c r="N157" s="141"/>
    </row>
    <row r="158" spans="1:14" ht="15.75" customHeight="1" x14ac:dyDescent="0.25">
      <c r="A158" s="138" t="s">
        <v>15</v>
      </c>
      <c r="B158" s="138" t="s">
        <v>2150</v>
      </c>
      <c r="C158" s="138" t="s">
        <v>517</v>
      </c>
      <c r="D158" s="138" t="s">
        <v>983</v>
      </c>
      <c r="E158" s="139">
        <v>10300503</v>
      </c>
      <c r="F158" s="138" t="s">
        <v>2201</v>
      </c>
      <c r="G158" s="138" t="s">
        <v>2314</v>
      </c>
      <c r="H158" s="138" t="s">
        <v>2200</v>
      </c>
      <c r="I158" s="138" t="s">
        <v>2313</v>
      </c>
      <c r="J158" s="138" t="s">
        <v>968</v>
      </c>
      <c r="K158" s="138" t="s">
        <v>1612</v>
      </c>
      <c r="L158" s="140">
        <v>2.9999999999999997E-4</v>
      </c>
      <c r="M158" s="140">
        <v>4.0000000000000002E-4</v>
      </c>
      <c r="N158" s="141"/>
    </row>
    <row r="159" spans="1:14" ht="15.75" customHeight="1" x14ac:dyDescent="0.25">
      <c r="A159" s="138" t="s">
        <v>15</v>
      </c>
      <c r="B159" s="138" t="s">
        <v>2150</v>
      </c>
      <c r="C159" s="138" t="s">
        <v>517</v>
      </c>
      <c r="D159" s="138" t="s">
        <v>984</v>
      </c>
      <c r="E159" s="139">
        <v>10300503</v>
      </c>
      <c r="F159" s="138" t="s">
        <v>2201</v>
      </c>
      <c r="G159" s="138" t="s">
        <v>2314</v>
      </c>
      <c r="H159" s="138" t="s">
        <v>2200</v>
      </c>
      <c r="I159" s="138" t="s">
        <v>2313</v>
      </c>
      <c r="J159" s="138" t="s">
        <v>968</v>
      </c>
      <c r="K159" s="138" t="s">
        <v>1612</v>
      </c>
      <c r="L159" s="140">
        <v>1.35E-4</v>
      </c>
      <c r="M159" s="140">
        <v>3.2499999999999999E-4</v>
      </c>
      <c r="N159" s="141"/>
    </row>
    <row r="160" spans="1:14" ht="15.75" customHeight="1" x14ac:dyDescent="0.25">
      <c r="A160" s="138" t="s">
        <v>15</v>
      </c>
      <c r="B160" s="138" t="s">
        <v>2150</v>
      </c>
      <c r="C160" s="138" t="s">
        <v>517</v>
      </c>
      <c r="D160" s="138" t="s">
        <v>985</v>
      </c>
      <c r="E160" s="139">
        <v>10300503</v>
      </c>
      <c r="F160" s="138" t="s">
        <v>2201</v>
      </c>
      <c r="G160" s="138" t="s">
        <v>2314</v>
      </c>
      <c r="H160" s="138" t="s">
        <v>2200</v>
      </c>
      <c r="I160" s="138" t="s">
        <v>2313</v>
      </c>
      <c r="J160" s="138" t="s">
        <v>968</v>
      </c>
      <c r="K160" s="138" t="s">
        <v>1612</v>
      </c>
      <c r="L160" s="140">
        <v>1.55E-4</v>
      </c>
      <c r="M160" s="140">
        <v>5.6000000000000006E-4</v>
      </c>
      <c r="N160" s="140">
        <v>4.4500000000000003E-4</v>
      </c>
    </row>
    <row r="161" spans="1:14" ht="15.75" customHeight="1" x14ac:dyDescent="0.25">
      <c r="A161" s="138" t="s">
        <v>15</v>
      </c>
      <c r="B161" s="138" t="s">
        <v>2150</v>
      </c>
      <c r="C161" s="138" t="s">
        <v>517</v>
      </c>
      <c r="D161" s="138" t="s">
        <v>986</v>
      </c>
      <c r="E161" s="139">
        <v>10300503</v>
      </c>
      <c r="F161" s="138" t="s">
        <v>2201</v>
      </c>
      <c r="G161" s="138" t="s">
        <v>2314</v>
      </c>
      <c r="H161" s="138" t="s">
        <v>2200</v>
      </c>
      <c r="I161" s="138" t="s">
        <v>2313</v>
      </c>
      <c r="J161" s="138" t="s">
        <v>968</v>
      </c>
      <c r="K161" s="138" t="s">
        <v>1612</v>
      </c>
      <c r="L161" s="140">
        <v>2.5000000000000001E-4</v>
      </c>
      <c r="M161" s="140">
        <v>8.9999999999999998E-4</v>
      </c>
      <c r="N161" s="141"/>
    </row>
    <row r="162" spans="1:14" ht="15.75" customHeight="1" x14ac:dyDescent="0.25">
      <c r="A162" s="138" t="s">
        <v>15</v>
      </c>
      <c r="B162" s="138" t="s">
        <v>2150</v>
      </c>
      <c r="C162" s="138" t="s">
        <v>517</v>
      </c>
      <c r="D162" s="138" t="s">
        <v>987</v>
      </c>
      <c r="E162" s="139">
        <v>10300503</v>
      </c>
      <c r="F162" s="138" t="s">
        <v>2201</v>
      </c>
      <c r="G162" s="138" t="s">
        <v>2314</v>
      </c>
      <c r="H162" s="138" t="s">
        <v>2200</v>
      </c>
      <c r="I162" s="138" t="s">
        <v>2313</v>
      </c>
      <c r="J162" s="138" t="s">
        <v>968</v>
      </c>
      <c r="K162" s="138" t="s">
        <v>1612</v>
      </c>
      <c r="L162" s="140">
        <v>2.3499999999999999E-4</v>
      </c>
      <c r="M162" s="140">
        <v>9.1500000000000001E-4</v>
      </c>
      <c r="N162" s="140">
        <v>1.4999999999999999E-5</v>
      </c>
    </row>
    <row r="163" spans="1:14" ht="15.75" customHeight="1" x14ac:dyDescent="0.25">
      <c r="A163" s="138" t="s">
        <v>15</v>
      </c>
      <c r="B163" s="138" t="s">
        <v>2150</v>
      </c>
      <c r="C163" s="138" t="s">
        <v>517</v>
      </c>
      <c r="D163" s="138" t="s">
        <v>988</v>
      </c>
      <c r="E163" s="139">
        <v>10300503</v>
      </c>
      <c r="F163" s="138" t="s">
        <v>2201</v>
      </c>
      <c r="G163" s="138" t="s">
        <v>2314</v>
      </c>
      <c r="H163" s="138" t="s">
        <v>2200</v>
      </c>
      <c r="I163" s="138" t="s">
        <v>2313</v>
      </c>
      <c r="J163" s="138" t="s">
        <v>968</v>
      </c>
      <c r="K163" s="138" t="s">
        <v>1612</v>
      </c>
      <c r="L163" s="140">
        <v>1.4999999999999999E-4</v>
      </c>
      <c r="M163" s="140">
        <v>5.5000000000000003E-4</v>
      </c>
      <c r="N163" s="141"/>
    </row>
    <row r="164" spans="1:14" ht="15.75" customHeight="1" x14ac:dyDescent="0.25">
      <c r="A164" s="138" t="s">
        <v>15</v>
      </c>
      <c r="B164" s="138" t="s">
        <v>2150</v>
      </c>
      <c r="C164" s="138" t="s">
        <v>517</v>
      </c>
      <c r="D164" s="138" t="s">
        <v>989</v>
      </c>
      <c r="E164" s="139">
        <v>10300503</v>
      </c>
      <c r="F164" s="138" t="s">
        <v>2201</v>
      </c>
      <c r="G164" s="138" t="s">
        <v>2314</v>
      </c>
      <c r="H164" s="138" t="s">
        <v>2200</v>
      </c>
      <c r="I164" s="138" t="s">
        <v>2313</v>
      </c>
      <c r="J164" s="138" t="s">
        <v>968</v>
      </c>
      <c r="K164" s="138" t="s">
        <v>1612</v>
      </c>
      <c r="L164" s="140">
        <v>2.9999999999999997E-4</v>
      </c>
      <c r="M164" s="140">
        <v>1.4E-3</v>
      </c>
      <c r="N164" s="141"/>
    </row>
    <row r="165" spans="1:14" ht="15.75" customHeight="1" x14ac:dyDescent="0.25">
      <c r="A165" s="138" t="s">
        <v>15</v>
      </c>
      <c r="B165" s="138" t="s">
        <v>2150</v>
      </c>
      <c r="C165" s="138" t="s">
        <v>517</v>
      </c>
      <c r="D165" s="138" t="s">
        <v>990</v>
      </c>
      <c r="E165" s="139">
        <v>10300503</v>
      </c>
      <c r="F165" s="138" t="s">
        <v>2201</v>
      </c>
      <c r="G165" s="138" t="s">
        <v>2314</v>
      </c>
      <c r="H165" s="138" t="s">
        <v>2200</v>
      </c>
      <c r="I165" s="138" t="s">
        <v>2313</v>
      </c>
      <c r="J165" s="138" t="s">
        <v>968</v>
      </c>
      <c r="K165" s="138" t="s">
        <v>1612</v>
      </c>
      <c r="L165" s="140">
        <v>4.35E-4</v>
      </c>
      <c r="M165" s="140">
        <v>1.0549999999999999E-3</v>
      </c>
      <c r="N165" s="141"/>
    </row>
    <row r="166" spans="1:14" ht="15.75" customHeight="1" x14ac:dyDescent="0.25">
      <c r="A166" s="138" t="s">
        <v>15</v>
      </c>
      <c r="B166" s="138" t="s">
        <v>2150</v>
      </c>
      <c r="C166" s="138" t="s">
        <v>517</v>
      </c>
      <c r="D166" s="138" t="s">
        <v>991</v>
      </c>
      <c r="E166" s="139">
        <v>10300503</v>
      </c>
      <c r="F166" s="138" t="s">
        <v>2201</v>
      </c>
      <c r="G166" s="138" t="s">
        <v>2314</v>
      </c>
      <c r="H166" s="138" t="s">
        <v>2200</v>
      </c>
      <c r="I166" s="138" t="s">
        <v>2313</v>
      </c>
      <c r="J166" s="138" t="s">
        <v>968</v>
      </c>
      <c r="K166" s="138" t="s">
        <v>1612</v>
      </c>
      <c r="L166" s="140">
        <v>4.4999999999999999E-4</v>
      </c>
      <c r="M166" s="140">
        <v>1.75E-3</v>
      </c>
      <c r="N166" s="140">
        <v>5.0000000000000002E-5</v>
      </c>
    </row>
    <row r="167" spans="1:14" ht="15.75" customHeight="1" x14ac:dyDescent="0.25">
      <c r="A167" s="138" t="s">
        <v>15</v>
      </c>
      <c r="B167" s="138" t="s">
        <v>2150</v>
      </c>
      <c r="C167" s="138" t="s">
        <v>517</v>
      </c>
      <c r="D167" s="138" t="s">
        <v>992</v>
      </c>
      <c r="E167" s="139">
        <v>10300503</v>
      </c>
      <c r="F167" s="138" t="s">
        <v>2201</v>
      </c>
      <c r="G167" s="138" t="s">
        <v>2314</v>
      </c>
      <c r="H167" s="138" t="s">
        <v>2200</v>
      </c>
      <c r="I167" s="138" t="s">
        <v>2313</v>
      </c>
      <c r="J167" s="138" t="s">
        <v>968</v>
      </c>
      <c r="K167" s="138" t="s">
        <v>1612</v>
      </c>
      <c r="L167" s="140">
        <v>3.2000000000000003E-4</v>
      </c>
      <c r="M167" s="140">
        <v>1.1950000000000001E-3</v>
      </c>
      <c r="N167" s="141"/>
    </row>
    <row r="168" spans="1:14" ht="15.75" customHeight="1" x14ac:dyDescent="0.25">
      <c r="A168" s="138" t="s">
        <v>15</v>
      </c>
      <c r="B168" s="138" t="s">
        <v>2150</v>
      </c>
      <c r="C168" s="138" t="s">
        <v>517</v>
      </c>
      <c r="D168" s="138" t="s">
        <v>2165</v>
      </c>
      <c r="E168" s="139">
        <v>10500205</v>
      </c>
      <c r="F168" s="138" t="s">
        <v>2239</v>
      </c>
      <c r="G168" s="138" t="s">
        <v>2314</v>
      </c>
      <c r="H168" s="138" t="s">
        <v>2200</v>
      </c>
      <c r="I168" s="138" t="s">
        <v>2313</v>
      </c>
      <c r="J168" s="138" t="s">
        <v>968</v>
      </c>
      <c r="K168" s="138" t="s">
        <v>1612</v>
      </c>
      <c r="L168" s="141"/>
      <c r="M168" s="140">
        <v>4.0000000000000002E-4</v>
      </c>
      <c r="N168" s="141"/>
    </row>
    <row r="169" spans="1:14" ht="15.75" customHeight="1" x14ac:dyDescent="0.25">
      <c r="A169" s="138" t="s">
        <v>15</v>
      </c>
      <c r="B169" s="138" t="s">
        <v>2150</v>
      </c>
      <c r="C169" s="138" t="s">
        <v>517</v>
      </c>
      <c r="D169" s="138" t="s">
        <v>2166</v>
      </c>
      <c r="E169" s="139">
        <v>10500205</v>
      </c>
      <c r="F169" s="138" t="s">
        <v>2239</v>
      </c>
      <c r="G169" s="138" t="s">
        <v>2314</v>
      </c>
      <c r="H169" s="138" t="s">
        <v>2200</v>
      </c>
      <c r="I169" s="138" t="s">
        <v>2313</v>
      </c>
      <c r="J169" s="138" t="s">
        <v>968</v>
      </c>
      <c r="K169" s="138" t="s">
        <v>1612</v>
      </c>
      <c r="L169" s="141"/>
      <c r="M169" s="140">
        <v>3.8999999999999999E-4</v>
      </c>
      <c r="N169" s="141"/>
    </row>
    <row r="170" spans="1:14" ht="15.75" customHeight="1" x14ac:dyDescent="0.25">
      <c r="A170" s="138" t="s">
        <v>15</v>
      </c>
      <c r="B170" s="138" t="s">
        <v>2150</v>
      </c>
      <c r="C170" s="138" t="s">
        <v>517</v>
      </c>
      <c r="D170" s="138" t="s">
        <v>2151</v>
      </c>
      <c r="E170" s="139">
        <v>10300503</v>
      </c>
      <c r="F170" s="138" t="s">
        <v>2201</v>
      </c>
      <c r="G170" s="138" t="s">
        <v>2314</v>
      </c>
      <c r="H170" s="138" t="s">
        <v>2200</v>
      </c>
      <c r="I170" s="138" t="s">
        <v>2313</v>
      </c>
      <c r="J170" s="138" t="s">
        <v>968</v>
      </c>
      <c r="K170" s="138" t="s">
        <v>1612</v>
      </c>
      <c r="L170" s="140">
        <v>2.9999999999999997E-4</v>
      </c>
      <c r="M170" s="141"/>
      <c r="N170" s="141"/>
    </row>
    <row r="171" spans="1:14" ht="15.75" customHeight="1" x14ac:dyDescent="0.25">
      <c r="A171" s="138" t="s">
        <v>15</v>
      </c>
      <c r="B171" s="138" t="s">
        <v>2150</v>
      </c>
      <c r="C171" s="138" t="s">
        <v>517</v>
      </c>
      <c r="D171" s="138" t="s">
        <v>993</v>
      </c>
      <c r="E171" s="139">
        <v>10300603</v>
      </c>
      <c r="F171" s="138" t="s">
        <v>2201</v>
      </c>
      <c r="G171" s="138" t="s">
        <v>2314</v>
      </c>
      <c r="H171" s="138" t="s">
        <v>2200</v>
      </c>
      <c r="I171" s="138" t="s">
        <v>2313</v>
      </c>
      <c r="J171" s="138" t="s">
        <v>968</v>
      </c>
      <c r="K171" s="138" t="s">
        <v>1612</v>
      </c>
      <c r="L171" s="140">
        <v>2.1499999999999999E-4</v>
      </c>
      <c r="M171" s="141"/>
      <c r="N171" s="140">
        <v>1.5E-6</v>
      </c>
    </row>
    <row r="172" spans="1:14" ht="15.75" customHeight="1" x14ac:dyDescent="0.25">
      <c r="A172" s="138" t="s">
        <v>15</v>
      </c>
      <c r="B172" s="138" t="s">
        <v>2150</v>
      </c>
      <c r="C172" s="138" t="s">
        <v>517</v>
      </c>
      <c r="D172" s="138" t="s">
        <v>994</v>
      </c>
      <c r="E172" s="139">
        <v>10300502</v>
      </c>
      <c r="F172" s="138" t="s">
        <v>2201</v>
      </c>
      <c r="G172" s="138" t="s">
        <v>2314</v>
      </c>
      <c r="H172" s="138" t="s">
        <v>2200</v>
      </c>
      <c r="I172" s="138" t="s">
        <v>2313</v>
      </c>
      <c r="J172" s="138" t="s">
        <v>968</v>
      </c>
      <c r="K172" s="138" t="s">
        <v>1612</v>
      </c>
      <c r="L172" s="140">
        <v>2.75E-2</v>
      </c>
      <c r="M172" s="140">
        <v>1.281E-2</v>
      </c>
      <c r="N172" s="140">
        <v>2.5000000000000001E-5</v>
      </c>
    </row>
    <row r="173" spans="1:14" ht="15.75" customHeight="1" x14ac:dyDescent="0.25">
      <c r="A173" s="138" t="s">
        <v>15</v>
      </c>
      <c r="B173" s="138" t="s">
        <v>2150</v>
      </c>
      <c r="C173" s="138" t="s">
        <v>517</v>
      </c>
      <c r="D173" s="138" t="s">
        <v>995</v>
      </c>
      <c r="E173" s="139">
        <v>10300603</v>
      </c>
      <c r="F173" s="138" t="s">
        <v>2201</v>
      </c>
      <c r="G173" s="138" t="s">
        <v>2314</v>
      </c>
      <c r="H173" s="138" t="s">
        <v>2200</v>
      </c>
      <c r="I173" s="138" t="s">
        <v>2313</v>
      </c>
      <c r="J173" s="138" t="s">
        <v>968</v>
      </c>
      <c r="K173" s="138" t="s">
        <v>1612</v>
      </c>
      <c r="L173" s="140">
        <v>1.0500000000000002E-3</v>
      </c>
      <c r="M173" s="140">
        <v>7.45E-4</v>
      </c>
      <c r="N173" s="140">
        <v>5.5000000000000002E-5</v>
      </c>
    </row>
    <row r="174" spans="1:14" ht="15.75" customHeight="1" x14ac:dyDescent="0.25">
      <c r="A174" s="138" t="s">
        <v>15</v>
      </c>
      <c r="B174" s="138" t="s">
        <v>2150</v>
      </c>
      <c r="C174" s="138" t="s">
        <v>517</v>
      </c>
      <c r="D174" s="138" t="s">
        <v>996</v>
      </c>
      <c r="E174" s="139">
        <v>10300603</v>
      </c>
      <c r="F174" s="138" t="s">
        <v>2201</v>
      </c>
      <c r="G174" s="138" t="s">
        <v>2314</v>
      </c>
      <c r="H174" s="138" t="s">
        <v>2200</v>
      </c>
      <c r="I174" s="138" t="s">
        <v>2313</v>
      </c>
      <c r="J174" s="138" t="s">
        <v>968</v>
      </c>
      <c r="K174" s="138" t="s">
        <v>1612</v>
      </c>
      <c r="L174" s="140">
        <v>1.0500000000000002E-3</v>
      </c>
      <c r="M174" s="140">
        <v>7.45E-4</v>
      </c>
      <c r="N174" s="140">
        <v>5.5000000000000002E-5</v>
      </c>
    </row>
    <row r="175" spans="1:14" ht="15.75" customHeight="1" x14ac:dyDescent="0.25">
      <c r="A175" s="138" t="s">
        <v>15</v>
      </c>
      <c r="B175" s="138" t="s">
        <v>2150</v>
      </c>
      <c r="C175" s="138" t="s">
        <v>517</v>
      </c>
      <c r="D175" s="138" t="s">
        <v>997</v>
      </c>
      <c r="E175" s="139">
        <v>10300603</v>
      </c>
      <c r="F175" s="138" t="s">
        <v>2201</v>
      </c>
      <c r="G175" s="138" t="s">
        <v>2314</v>
      </c>
      <c r="H175" s="138" t="s">
        <v>2200</v>
      </c>
      <c r="I175" s="138" t="s">
        <v>2313</v>
      </c>
      <c r="J175" s="138" t="s">
        <v>968</v>
      </c>
      <c r="K175" s="138" t="s">
        <v>1612</v>
      </c>
      <c r="L175" s="140">
        <v>1.0500000000000002E-3</v>
      </c>
      <c r="M175" s="140">
        <v>7.45E-4</v>
      </c>
      <c r="N175" s="140">
        <v>5.0000000000000002E-5</v>
      </c>
    </row>
    <row r="176" spans="1:14" ht="15.75" customHeight="1" x14ac:dyDescent="0.25">
      <c r="A176" s="138" t="s">
        <v>15</v>
      </c>
      <c r="B176" s="138" t="s">
        <v>2150</v>
      </c>
      <c r="C176" s="138" t="s">
        <v>517</v>
      </c>
      <c r="D176" s="138" t="s">
        <v>2152</v>
      </c>
      <c r="E176" s="139">
        <v>10300603</v>
      </c>
      <c r="F176" s="138" t="s">
        <v>2201</v>
      </c>
      <c r="G176" s="138" t="s">
        <v>2314</v>
      </c>
      <c r="H176" s="138" t="s">
        <v>2200</v>
      </c>
      <c r="I176" s="138" t="s">
        <v>2313</v>
      </c>
      <c r="J176" s="138" t="s">
        <v>968</v>
      </c>
      <c r="K176" s="138" t="s">
        <v>1612</v>
      </c>
      <c r="L176" s="140">
        <v>1.0500000000000002E-3</v>
      </c>
      <c r="M176" s="140">
        <v>3.5E-4</v>
      </c>
      <c r="N176" s="140">
        <v>5.0000000000000002E-5</v>
      </c>
    </row>
    <row r="177" spans="1:14" ht="15.75" customHeight="1" x14ac:dyDescent="0.25">
      <c r="A177" s="138" t="s">
        <v>15</v>
      </c>
      <c r="B177" s="138" t="s">
        <v>2150</v>
      </c>
      <c r="C177" s="138" t="s">
        <v>517</v>
      </c>
      <c r="D177" s="138" t="s">
        <v>2153</v>
      </c>
      <c r="E177" s="139">
        <v>10300603</v>
      </c>
      <c r="F177" s="138" t="s">
        <v>2201</v>
      </c>
      <c r="G177" s="138" t="s">
        <v>2314</v>
      </c>
      <c r="H177" s="138" t="s">
        <v>2200</v>
      </c>
      <c r="I177" s="138" t="s">
        <v>2313</v>
      </c>
      <c r="J177" s="138" t="s">
        <v>968</v>
      </c>
      <c r="K177" s="138" t="s">
        <v>1612</v>
      </c>
      <c r="L177" s="140">
        <v>1.0300000000000001E-3</v>
      </c>
      <c r="M177" s="140">
        <v>3.5499999999999996E-4</v>
      </c>
      <c r="N177" s="140">
        <v>3.5000000000000004E-5</v>
      </c>
    </row>
    <row r="178" spans="1:14" ht="15.75" customHeight="1" x14ac:dyDescent="0.25">
      <c r="A178" s="138" t="s">
        <v>15</v>
      </c>
      <c r="B178" s="138" t="s">
        <v>2150</v>
      </c>
      <c r="C178" s="138" t="s">
        <v>517</v>
      </c>
      <c r="D178" s="138" t="s">
        <v>2154</v>
      </c>
      <c r="E178" s="139">
        <v>10300603</v>
      </c>
      <c r="F178" s="138" t="s">
        <v>2201</v>
      </c>
      <c r="G178" s="138" t="s">
        <v>2314</v>
      </c>
      <c r="H178" s="138" t="s">
        <v>2200</v>
      </c>
      <c r="I178" s="138" t="s">
        <v>2313</v>
      </c>
      <c r="J178" s="138" t="s">
        <v>968</v>
      </c>
      <c r="K178" s="138" t="s">
        <v>1612</v>
      </c>
      <c r="L178" s="140">
        <v>1.0500000000000002E-3</v>
      </c>
      <c r="M178" s="140">
        <v>3.5499999999999996E-4</v>
      </c>
      <c r="N178" s="140">
        <v>5.0000000000000002E-5</v>
      </c>
    </row>
    <row r="179" spans="1:14" ht="15.75" customHeight="1" x14ac:dyDescent="0.25">
      <c r="A179" s="138" t="s">
        <v>15</v>
      </c>
      <c r="B179" s="138" t="s">
        <v>2150</v>
      </c>
      <c r="C179" s="138" t="s">
        <v>517</v>
      </c>
      <c r="D179" s="138" t="s">
        <v>2155</v>
      </c>
      <c r="E179" s="139">
        <v>10300603</v>
      </c>
      <c r="F179" s="138" t="s">
        <v>2201</v>
      </c>
      <c r="G179" s="138" t="s">
        <v>2314</v>
      </c>
      <c r="H179" s="138" t="s">
        <v>2200</v>
      </c>
      <c r="I179" s="138" t="s">
        <v>2313</v>
      </c>
      <c r="J179" s="138" t="s">
        <v>968</v>
      </c>
      <c r="K179" s="138" t="s">
        <v>1612</v>
      </c>
      <c r="L179" s="140">
        <v>1.0300000000000001E-3</v>
      </c>
      <c r="M179" s="140">
        <v>3.5499999999999996E-4</v>
      </c>
      <c r="N179" s="140">
        <v>3.5000000000000004E-5</v>
      </c>
    </row>
    <row r="180" spans="1:14" ht="15.75" customHeight="1" x14ac:dyDescent="0.25">
      <c r="A180" s="138" t="s">
        <v>15</v>
      </c>
      <c r="B180" s="138" t="s">
        <v>2150</v>
      </c>
      <c r="C180" s="138" t="s">
        <v>517</v>
      </c>
      <c r="D180" s="138" t="s">
        <v>2156</v>
      </c>
      <c r="E180" s="139">
        <v>10300603</v>
      </c>
      <c r="F180" s="138" t="s">
        <v>2201</v>
      </c>
      <c r="G180" s="138" t="s">
        <v>2314</v>
      </c>
      <c r="H180" s="138" t="s">
        <v>2200</v>
      </c>
      <c r="I180" s="138" t="s">
        <v>2313</v>
      </c>
      <c r="J180" s="138" t="s">
        <v>968</v>
      </c>
      <c r="K180" s="138" t="s">
        <v>1612</v>
      </c>
      <c r="L180" s="140">
        <v>1.0500000000000002E-3</v>
      </c>
      <c r="M180" s="140">
        <v>3.5E-4</v>
      </c>
      <c r="N180" s="140">
        <v>5.0000000000000002E-5</v>
      </c>
    </row>
    <row r="181" spans="1:14" ht="15.75" customHeight="1" x14ac:dyDescent="0.25">
      <c r="A181" s="138" t="s">
        <v>15</v>
      </c>
      <c r="B181" s="138" t="s">
        <v>2150</v>
      </c>
      <c r="C181" s="138" t="s">
        <v>517</v>
      </c>
      <c r="D181" s="138" t="s">
        <v>2157</v>
      </c>
      <c r="E181" s="139">
        <v>20100101</v>
      </c>
      <c r="F181" s="138" t="s">
        <v>2208</v>
      </c>
      <c r="G181" s="138" t="s">
        <v>2314</v>
      </c>
      <c r="H181" s="138" t="s">
        <v>2200</v>
      </c>
      <c r="I181" s="138" t="s">
        <v>2313</v>
      </c>
      <c r="J181" s="138" t="s">
        <v>968</v>
      </c>
      <c r="K181" s="138" t="s">
        <v>1612</v>
      </c>
      <c r="L181" s="140">
        <v>2.0319999999999998E-2</v>
      </c>
      <c r="M181" s="140">
        <v>3.5869999999999999E-2</v>
      </c>
      <c r="N181" s="140">
        <v>2.725E-3</v>
      </c>
    </row>
    <row r="182" spans="1:14" ht="15.75" customHeight="1" x14ac:dyDescent="0.25">
      <c r="A182" s="138" t="s">
        <v>15</v>
      </c>
      <c r="B182" s="138" t="s">
        <v>2150</v>
      </c>
      <c r="C182" s="138" t="s">
        <v>517</v>
      </c>
      <c r="D182" s="138" t="s">
        <v>998</v>
      </c>
      <c r="E182" s="139">
        <v>40200101</v>
      </c>
      <c r="F182" s="138" t="s">
        <v>2207</v>
      </c>
      <c r="G182" s="138" t="s">
        <v>2314</v>
      </c>
      <c r="H182" s="138" t="s">
        <v>2200</v>
      </c>
      <c r="I182" s="138" t="s">
        <v>2313</v>
      </c>
      <c r="J182" s="138" t="s">
        <v>968</v>
      </c>
      <c r="K182" s="138" t="s">
        <v>1612</v>
      </c>
      <c r="L182" s="141"/>
      <c r="M182" s="141"/>
      <c r="N182" s="140">
        <v>2.5000000000000001E-5</v>
      </c>
    </row>
    <row r="183" spans="1:14" ht="15.75" customHeight="1" x14ac:dyDescent="0.25">
      <c r="A183" s="138" t="s">
        <v>15</v>
      </c>
      <c r="B183" s="138" t="s">
        <v>2150</v>
      </c>
      <c r="C183" s="138" t="s">
        <v>517</v>
      </c>
      <c r="D183" s="138" t="s">
        <v>999</v>
      </c>
      <c r="E183" s="139">
        <v>20300102</v>
      </c>
      <c r="F183" s="138" t="s">
        <v>2208</v>
      </c>
      <c r="G183" s="138" t="s">
        <v>2314</v>
      </c>
      <c r="H183" s="138" t="s">
        <v>2200</v>
      </c>
      <c r="I183" s="138" t="s">
        <v>2313</v>
      </c>
      <c r="J183" s="138" t="s">
        <v>968</v>
      </c>
      <c r="K183" s="138" t="s">
        <v>1612</v>
      </c>
      <c r="L183" s="140">
        <v>4.1600000000000005E-3</v>
      </c>
      <c r="M183" s="140">
        <v>2.3815000000000003E-2</v>
      </c>
      <c r="N183" s="140">
        <v>2.2400000000000002E-3</v>
      </c>
    </row>
    <row r="184" spans="1:14" ht="15.75" customHeight="1" x14ac:dyDescent="0.25">
      <c r="A184" s="138" t="s">
        <v>15</v>
      </c>
      <c r="B184" s="138" t="s">
        <v>2150</v>
      </c>
      <c r="C184" s="138" t="s">
        <v>517</v>
      </c>
      <c r="D184" s="138" t="s">
        <v>1000</v>
      </c>
      <c r="E184" s="139">
        <v>50410560</v>
      </c>
      <c r="F184" s="138" t="s">
        <v>2240</v>
      </c>
      <c r="G184" s="138" t="s">
        <v>2314</v>
      </c>
      <c r="H184" s="138" t="s">
        <v>2200</v>
      </c>
      <c r="I184" s="138" t="s">
        <v>2313</v>
      </c>
      <c r="J184" s="138" t="s">
        <v>968</v>
      </c>
      <c r="K184" s="138" t="s">
        <v>1612</v>
      </c>
      <c r="L184" s="141"/>
      <c r="M184" s="140">
        <v>3.5659999999999997E-2</v>
      </c>
      <c r="N184" s="141"/>
    </row>
    <row r="185" spans="1:14" ht="15.75" customHeight="1" x14ac:dyDescent="0.25">
      <c r="A185" s="138" t="s">
        <v>15</v>
      </c>
      <c r="B185" s="138" t="s">
        <v>2150</v>
      </c>
      <c r="C185" s="138" t="s">
        <v>517</v>
      </c>
      <c r="D185" s="138" t="s">
        <v>1001</v>
      </c>
      <c r="E185" s="139">
        <v>20300102</v>
      </c>
      <c r="F185" s="138" t="s">
        <v>2208</v>
      </c>
      <c r="G185" s="138" t="s">
        <v>2314</v>
      </c>
      <c r="H185" s="138" t="s">
        <v>2200</v>
      </c>
      <c r="I185" s="138" t="s">
        <v>2313</v>
      </c>
      <c r="J185" s="138" t="s">
        <v>968</v>
      </c>
      <c r="K185" s="138" t="s">
        <v>1612</v>
      </c>
      <c r="L185" s="140">
        <v>6.4050000000000001E-3</v>
      </c>
      <c r="M185" s="140">
        <v>0.15290000000000001</v>
      </c>
      <c r="N185" s="140">
        <v>4.1799999999999997E-3</v>
      </c>
    </row>
    <row r="186" spans="1:14" ht="15.75" customHeight="1" x14ac:dyDescent="0.25">
      <c r="A186" s="138" t="s">
        <v>15</v>
      </c>
      <c r="B186" s="138" t="s">
        <v>2150</v>
      </c>
      <c r="C186" s="138" t="s">
        <v>517</v>
      </c>
      <c r="D186" s="138" t="s">
        <v>1002</v>
      </c>
      <c r="E186" s="139">
        <v>20300102</v>
      </c>
      <c r="F186" s="138" t="s">
        <v>2208</v>
      </c>
      <c r="G186" s="138" t="s">
        <v>2314</v>
      </c>
      <c r="H186" s="138" t="s">
        <v>2200</v>
      </c>
      <c r="I186" s="138" t="s">
        <v>2313</v>
      </c>
      <c r="J186" s="138" t="s">
        <v>968</v>
      </c>
      <c r="K186" s="138" t="s">
        <v>1612</v>
      </c>
      <c r="L186" s="140">
        <v>2.4449999999999997E-3</v>
      </c>
      <c r="M186" s="140">
        <v>6.0899999999999999E-3</v>
      </c>
      <c r="N186" s="140">
        <v>1.4999999999999999E-4</v>
      </c>
    </row>
    <row r="187" spans="1:14" ht="15.75" customHeight="1" x14ac:dyDescent="0.25">
      <c r="A187" s="138" t="s">
        <v>15</v>
      </c>
      <c r="B187" s="138" t="s">
        <v>2150</v>
      </c>
      <c r="C187" s="138" t="s">
        <v>517</v>
      </c>
      <c r="D187" s="138" t="s">
        <v>1003</v>
      </c>
      <c r="E187" s="139">
        <v>20300102</v>
      </c>
      <c r="F187" s="138" t="s">
        <v>2208</v>
      </c>
      <c r="G187" s="138" t="s">
        <v>2314</v>
      </c>
      <c r="H187" s="138" t="s">
        <v>2200</v>
      </c>
      <c r="I187" s="138" t="s">
        <v>2313</v>
      </c>
      <c r="J187" s="138" t="s">
        <v>968</v>
      </c>
      <c r="K187" s="138" t="s">
        <v>1612</v>
      </c>
      <c r="L187" s="140">
        <v>3.0999999999999999E-3</v>
      </c>
      <c r="M187" s="140">
        <v>2.7605000000000001E-2</v>
      </c>
      <c r="N187" s="140">
        <v>4.6999999999999999E-4</v>
      </c>
    </row>
    <row r="188" spans="1:14" ht="15.75" customHeight="1" x14ac:dyDescent="0.25">
      <c r="A188" s="138" t="s">
        <v>15</v>
      </c>
      <c r="B188" s="138" t="s">
        <v>2150</v>
      </c>
      <c r="C188" s="138" t="s">
        <v>517</v>
      </c>
      <c r="D188" s="138" t="s">
        <v>1004</v>
      </c>
      <c r="E188" s="139">
        <v>20200102</v>
      </c>
      <c r="F188" s="138" t="s">
        <v>2208</v>
      </c>
      <c r="G188" s="138" t="s">
        <v>2314</v>
      </c>
      <c r="H188" s="138" t="s">
        <v>2200</v>
      </c>
      <c r="I188" s="138" t="s">
        <v>2313</v>
      </c>
      <c r="J188" s="138" t="s">
        <v>968</v>
      </c>
      <c r="K188" s="138" t="s">
        <v>1612</v>
      </c>
      <c r="L188" s="140">
        <v>1.65E-3</v>
      </c>
      <c r="M188" s="140">
        <v>6.1349999999999998E-3</v>
      </c>
      <c r="N188" s="140">
        <v>1.3000000000000002E-4</v>
      </c>
    </row>
    <row r="189" spans="1:14" ht="15.75" customHeight="1" x14ac:dyDescent="0.25">
      <c r="A189" s="138" t="s">
        <v>15</v>
      </c>
      <c r="B189" s="138" t="s">
        <v>2150</v>
      </c>
      <c r="C189" s="138" t="s">
        <v>517</v>
      </c>
      <c r="D189" s="138" t="s">
        <v>1005</v>
      </c>
      <c r="E189" s="139">
        <v>20200102</v>
      </c>
      <c r="F189" s="138" t="s">
        <v>2208</v>
      </c>
      <c r="G189" s="138" t="s">
        <v>2314</v>
      </c>
      <c r="H189" s="138" t="s">
        <v>2200</v>
      </c>
      <c r="I189" s="138" t="s">
        <v>2313</v>
      </c>
      <c r="J189" s="138" t="s">
        <v>968</v>
      </c>
      <c r="K189" s="138" t="s">
        <v>1612</v>
      </c>
      <c r="L189" s="140">
        <v>7.0750000000000006E-3</v>
      </c>
      <c r="M189" s="141"/>
      <c r="N189" s="140">
        <v>1.039E-3</v>
      </c>
    </row>
    <row r="190" spans="1:14" ht="15.75" customHeight="1" x14ac:dyDescent="0.25">
      <c r="A190" s="138" t="s">
        <v>15</v>
      </c>
      <c r="B190" s="138" t="s">
        <v>2150</v>
      </c>
      <c r="C190" s="138" t="s">
        <v>517</v>
      </c>
      <c r="D190" s="138" t="s">
        <v>1006</v>
      </c>
      <c r="E190" s="139">
        <v>28888801</v>
      </c>
      <c r="F190" s="138" t="s">
        <v>2208</v>
      </c>
      <c r="G190" s="138" t="s">
        <v>2314</v>
      </c>
      <c r="H190" s="138" t="s">
        <v>2200</v>
      </c>
      <c r="I190" s="138" t="s">
        <v>2313</v>
      </c>
      <c r="J190" s="138" t="s">
        <v>968</v>
      </c>
      <c r="K190" s="138" t="s">
        <v>1612</v>
      </c>
      <c r="L190" s="140">
        <v>4.6325000000000005E-2</v>
      </c>
      <c r="M190" s="140">
        <v>8.0450000000000008E-2</v>
      </c>
      <c r="N190" s="140">
        <v>6.6E-4</v>
      </c>
    </row>
    <row r="191" spans="1:14" ht="15.75" customHeight="1" x14ac:dyDescent="0.25">
      <c r="A191" s="138" t="s">
        <v>15</v>
      </c>
      <c r="B191" s="138" t="s">
        <v>2150</v>
      </c>
      <c r="C191" s="138" t="s">
        <v>517</v>
      </c>
      <c r="D191" s="138" t="s">
        <v>1007</v>
      </c>
      <c r="E191" s="139">
        <v>20200102</v>
      </c>
      <c r="F191" s="138" t="s">
        <v>2208</v>
      </c>
      <c r="G191" s="138" t="s">
        <v>2314</v>
      </c>
      <c r="H191" s="138" t="s">
        <v>2200</v>
      </c>
      <c r="I191" s="138" t="s">
        <v>2313</v>
      </c>
      <c r="J191" s="138" t="s">
        <v>968</v>
      </c>
      <c r="K191" s="138" t="s">
        <v>1612</v>
      </c>
      <c r="L191" s="140">
        <v>8.6149999999999994E-3</v>
      </c>
      <c r="M191" s="140">
        <v>3.9399999999999998E-2</v>
      </c>
      <c r="N191" s="140">
        <v>1.34E-3</v>
      </c>
    </row>
    <row r="192" spans="1:14" ht="15.75" customHeight="1" x14ac:dyDescent="0.25">
      <c r="A192" s="138" t="s">
        <v>15</v>
      </c>
      <c r="B192" s="138" t="s">
        <v>2150</v>
      </c>
      <c r="C192" s="138" t="s">
        <v>517</v>
      </c>
      <c r="D192" s="138" t="s">
        <v>1008</v>
      </c>
      <c r="E192" s="139">
        <v>20200102</v>
      </c>
      <c r="F192" s="138" t="s">
        <v>2208</v>
      </c>
      <c r="G192" s="138" t="s">
        <v>2314</v>
      </c>
      <c r="H192" s="138" t="s">
        <v>2200</v>
      </c>
      <c r="I192" s="138" t="s">
        <v>2313</v>
      </c>
      <c r="J192" s="138" t="s">
        <v>968</v>
      </c>
      <c r="K192" s="138" t="s">
        <v>1612</v>
      </c>
      <c r="L192" s="140">
        <v>2.055E-3</v>
      </c>
      <c r="M192" s="140">
        <v>6.2149999999999997E-2</v>
      </c>
      <c r="N192" s="141"/>
    </row>
    <row r="193" spans="1:14" ht="15.75" customHeight="1" x14ac:dyDescent="0.25">
      <c r="A193" s="138" t="s">
        <v>15</v>
      </c>
      <c r="B193" s="138" t="s">
        <v>2150</v>
      </c>
      <c r="C193" s="138" t="s">
        <v>517</v>
      </c>
      <c r="D193" s="138" t="s">
        <v>1009</v>
      </c>
      <c r="E193" s="139">
        <v>20300101</v>
      </c>
      <c r="F193" s="138" t="s">
        <v>2205</v>
      </c>
      <c r="G193" s="138" t="s">
        <v>2314</v>
      </c>
      <c r="H193" s="138" t="s">
        <v>2200</v>
      </c>
      <c r="I193" s="138" t="s">
        <v>2313</v>
      </c>
      <c r="J193" s="138" t="s">
        <v>968</v>
      </c>
      <c r="K193" s="138" t="s">
        <v>1612</v>
      </c>
      <c r="L193" s="140">
        <v>4.1909999999999996E-2</v>
      </c>
      <c r="M193" s="140">
        <v>0.15608000000000002</v>
      </c>
      <c r="N193" s="140">
        <v>4.1799999999999997E-3</v>
      </c>
    </row>
    <row r="194" spans="1:14" ht="15.75" customHeight="1" x14ac:dyDescent="0.25">
      <c r="A194" s="138" t="s">
        <v>15</v>
      </c>
      <c r="B194" s="138" t="s">
        <v>2150</v>
      </c>
      <c r="C194" s="138" t="s">
        <v>517</v>
      </c>
      <c r="D194" s="138" t="s">
        <v>1010</v>
      </c>
      <c r="E194" s="139">
        <v>20300101</v>
      </c>
      <c r="F194" s="138" t="s">
        <v>2205</v>
      </c>
      <c r="G194" s="138" t="s">
        <v>2314</v>
      </c>
      <c r="H194" s="138" t="s">
        <v>2200</v>
      </c>
      <c r="I194" s="138" t="s">
        <v>2313</v>
      </c>
      <c r="J194" s="138" t="s">
        <v>968</v>
      </c>
      <c r="K194" s="138" t="s">
        <v>1612</v>
      </c>
      <c r="L194" s="140">
        <v>5.5409999999999994E-2</v>
      </c>
      <c r="M194" s="140">
        <v>0.20860000000000001</v>
      </c>
      <c r="N194" s="140">
        <v>2.4500000000000004E-3</v>
      </c>
    </row>
    <row r="195" spans="1:14" ht="15.75" customHeight="1" x14ac:dyDescent="0.25">
      <c r="A195" s="138" t="s">
        <v>15</v>
      </c>
      <c r="B195" s="138" t="s">
        <v>2150</v>
      </c>
      <c r="C195" s="138" t="s">
        <v>517</v>
      </c>
      <c r="D195" s="138" t="s">
        <v>1011</v>
      </c>
      <c r="E195" s="139">
        <v>20300101</v>
      </c>
      <c r="F195" s="138" t="s">
        <v>2205</v>
      </c>
      <c r="G195" s="138" t="s">
        <v>2314</v>
      </c>
      <c r="H195" s="138" t="s">
        <v>2200</v>
      </c>
      <c r="I195" s="138" t="s">
        <v>2313</v>
      </c>
      <c r="J195" s="138" t="s">
        <v>968</v>
      </c>
      <c r="K195" s="138" t="s">
        <v>1612</v>
      </c>
      <c r="L195" s="140">
        <v>6.8049999999999994E-3</v>
      </c>
      <c r="M195" s="140">
        <v>1.9440000000000002E-2</v>
      </c>
      <c r="N195" s="140">
        <v>5.4000000000000001E-4</v>
      </c>
    </row>
    <row r="196" spans="1:14" ht="15.75" customHeight="1" x14ac:dyDescent="0.25">
      <c r="A196" s="138" t="s">
        <v>15</v>
      </c>
      <c r="B196" s="138" t="s">
        <v>2150</v>
      </c>
      <c r="C196" s="138" t="s">
        <v>517</v>
      </c>
      <c r="D196" s="138" t="s">
        <v>1012</v>
      </c>
      <c r="E196" s="139">
        <v>20300101</v>
      </c>
      <c r="F196" s="138" t="s">
        <v>2205</v>
      </c>
      <c r="G196" s="138" t="s">
        <v>2314</v>
      </c>
      <c r="H196" s="138" t="s">
        <v>2200</v>
      </c>
      <c r="I196" s="138" t="s">
        <v>2313</v>
      </c>
      <c r="J196" s="138" t="s">
        <v>968</v>
      </c>
      <c r="K196" s="138" t="s">
        <v>1612</v>
      </c>
      <c r="L196" s="140">
        <v>1.4330000000000001E-2</v>
      </c>
      <c r="M196" s="140">
        <v>0.12081499999999999</v>
      </c>
      <c r="N196" s="140">
        <v>1.46E-2</v>
      </c>
    </row>
    <row r="197" spans="1:14" ht="15.75" customHeight="1" x14ac:dyDescent="0.25">
      <c r="A197" s="138" t="s">
        <v>15</v>
      </c>
      <c r="B197" s="138" t="s">
        <v>2150</v>
      </c>
      <c r="C197" s="138" t="s">
        <v>517</v>
      </c>
      <c r="D197" s="138" t="s">
        <v>2167</v>
      </c>
      <c r="E197" s="139">
        <v>20300101</v>
      </c>
      <c r="F197" s="138" t="s">
        <v>2205</v>
      </c>
      <c r="G197" s="138" t="s">
        <v>2314</v>
      </c>
      <c r="H197" s="138" t="s">
        <v>2200</v>
      </c>
      <c r="I197" s="138" t="s">
        <v>2313</v>
      </c>
      <c r="J197" s="138" t="s">
        <v>968</v>
      </c>
      <c r="K197" s="138" t="s">
        <v>1612</v>
      </c>
      <c r="L197" s="141"/>
      <c r="M197" s="140">
        <v>2.3815000000000003E-2</v>
      </c>
      <c r="N197" s="141"/>
    </row>
    <row r="198" spans="1:14" ht="15.75" customHeight="1" x14ac:dyDescent="0.25">
      <c r="A198" s="138" t="s">
        <v>15</v>
      </c>
      <c r="B198" s="138" t="s">
        <v>2150</v>
      </c>
      <c r="C198" s="138" t="s">
        <v>517</v>
      </c>
      <c r="D198" s="138" t="s">
        <v>2158</v>
      </c>
      <c r="E198" s="139">
        <v>20300101</v>
      </c>
      <c r="F198" s="138" t="s">
        <v>2205</v>
      </c>
      <c r="G198" s="138" t="s">
        <v>2314</v>
      </c>
      <c r="H198" s="138" t="s">
        <v>2200</v>
      </c>
      <c r="I198" s="138" t="s">
        <v>2313</v>
      </c>
      <c r="J198" s="138" t="s">
        <v>968</v>
      </c>
      <c r="K198" s="138" t="s">
        <v>1612</v>
      </c>
      <c r="L198" s="140">
        <v>4.9400000000000008E-3</v>
      </c>
      <c r="M198" s="140">
        <v>0.10816500000000001</v>
      </c>
      <c r="N198" s="141"/>
    </row>
    <row r="199" spans="1:14" ht="15.75" customHeight="1" x14ac:dyDescent="0.25">
      <c r="A199" s="138" t="s">
        <v>15</v>
      </c>
      <c r="B199" s="138" t="s">
        <v>2150</v>
      </c>
      <c r="C199" s="138" t="s">
        <v>517</v>
      </c>
      <c r="D199" s="138" t="s">
        <v>2159</v>
      </c>
      <c r="E199" s="139">
        <v>20300101</v>
      </c>
      <c r="F199" s="138" t="s">
        <v>2205</v>
      </c>
      <c r="G199" s="138" t="s">
        <v>2314</v>
      </c>
      <c r="H199" s="138" t="s">
        <v>2200</v>
      </c>
      <c r="I199" s="138" t="s">
        <v>2313</v>
      </c>
      <c r="J199" s="138" t="s">
        <v>968</v>
      </c>
      <c r="K199" s="138" t="s">
        <v>1612</v>
      </c>
      <c r="L199" s="140">
        <v>5.2950000000000002E-3</v>
      </c>
      <c r="M199" s="140">
        <v>3.4415000000000001E-2</v>
      </c>
      <c r="N199" s="141"/>
    </row>
    <row r="200" spans="1:14" ht="15.75" customHeight="1" x14ac:dyDescent="0.25">
      <c r="A200" s="138" t="s">
        <v>15</v>
      </c>
      <c r="B200" s="138" t="s">
        <v>2150</v>
      </c>
      <c r="C200" s="138" t="s">
        <v>517</v>
      </c>
      <c r="D200" s="138" t="s">
        <v>2160</v>
      </c>
      <c r="E200" s="139">
        <v>20300101</v>
      </c>
      <c r="F200" s="138" t="s">
        <v>2205</v>
      </c>
      <c r="G200" s="138" t="s">
        <v>2314</v>
      </c>
      <c r="H200" s="138" t="s">
        <v>2200</v>
      </c>
      <c r="I200" s="138" t="s">
        <v>2313</v>
      </c>
      <c r="J200" s="138" t="s">
        <v>968</v>
      </c>
      <c r="K200" s="138" t="s">
        <v>1612</v>
      </c>
      <c r="L200" s="140">
        <v>7.45E-4</v>
      </c>
      <c r="M200" s="140">
        <v>5.6100000000000004E-3</v>
      </c>
      <c r="N200" s="141"/>
    </row>
    <row r="201" spans="1:14" ht="15.75" customHeight="1" x14ac:dyDescent="0.25">
      <c r="A201" s="138" t="s">
        <v>15</v>
      </c>
      <c r="B201" s="138" t="s">
        <v>2150</v>
      </c>
      <c r="C201" s="138" t="s">
        <v>517</v>
      </c>
      <c r="D201" s="138" t="s">
        <v>2161</v>
      </c>
      <c r="E201" s="139">
        <v>20300101</v>
      </c>
      <c r="F201" s="138" t="s">
        <v>2205</v>
      </c>
      <c r="G201" s="138" t="s">
        <v>2314</v>
      </c>
      <c r="H201" s="138" t="s">
        <v>2200</v>
      </c>
      <c r="I201" s="138" t="s">
        <v>2313</v>
      </c>
      <c r="J201" s="138" t="s">
        <v>968</v>
      </c>
      <c r="K201" s="138" t="s">
        <v>1612</v>
      </c>
      <c r="L201" s="140">
        <v>4.1449999999999994E-3</v>
      </c>
      <c r="M201" s="140">
        <v>8.2450000000000009E-2</v>
      </c>
      <c r="N201" s="141"/>
    </row>
    <row r="202" spans="1:14" ht="15.75" customHeight="1" x14ac:dyDescent="0.25">
      <c r="A202" s="138" t="s">
        <v>15</v>
      </c>
      <c r="B202" s="138" t="s">
        <v>2150</v>
      </c>
      <c r="C202" s="138" t="s">
        <v>517</v>
      </c>
      <c r="D202" s="138" t="s">
        <v>2162</v>
      </c>
      <c r="E202" s="139">
        <v>20300101</v>
      </c>
      <c r="F202" s="138" t="s">
        <v>2205</v>
      </c>
      <c r="G202" s="138" t="s">
        <v>2314</v>
      </c>
      <c r="H202" s="138" t="s">
        <v>2200</v>
      </c>
      <c r="I202" s="138" t="s">
        <v>2313</v>
      </c>
      <c r="J202" s="138" t="s">
        <v>968</v>
      </c>
      <c r="K202" s="138" t="s">
        <v>1612</v>
      </c>
      <c r="L202" s="140">
        <v>4.7599999999999995E-3</v>
      </c>
      <c r="M202" s="140">
        <v>1.6834999999999999E-2</v>
      </c>
      <c r="N202" s="140">
        <v>4.6000000000000001E-4</v>
      </c>
    </row>
    <row r="203" spans="1:14" ht="15.75" customHeight="1" x14ac:dyDescent="0.25">
      <c r="A203" s="138" t="s">
        <v>15</v>
      </c>
      <c r="B203" s="138" t="s">
        <v>2150</v>
      </c>
      <c r="C203" s="138" t="s">
        <v>517</v>
      </c>
      <c r="D203" s="138" t="s">
        <v>2168</v>
      </c>
      <c r="E203" s="139">
        <v>20300101</v>
      </c>
      <c r="F203" s="138" t="s">
        <v>2205</v>
      </c>
      <c r="G203" s="138" t="s">
        <v>2314</v>
      </c>
      <c r="H203" s="138" t="s">
        <v>2200</v>
      </c>
      <c r="I203" s="138" t="s">
        <v>2313</v>
      </c>
      <c r="J203" s="138" t="s">
        <v>968</v>
      </c>
      <c r="K203" s="138" t="s">
        <v>1612</v>
      </c>
      <c r="L203" s="141"/>
      <c r="M203" s="140">
        <v>2.852E-2</v>
      </c>
      <c r="N203" s="141"/>
    </row>
    <row r="204" spans="1:14" ht="15.75" customHeight="1" x14ac:dyDescent="0.25">
      <c r="A204" s="138" t="s">
        <v>2241</v>
      </c>
      <c r="B204" s="138" t="s">
        <v>2243</v>
      </c>
      <c r="C204" s="138" t="s">
        <v>2242</v>
      </c>
      <c r="D204" s="138" t="s">
        <v>470</v>
      </c>
      <c r="E204" s="139">
        <v>20400110</v>
      </c>
      <c r="F204" s="138" t="s">
        <v>2256</v>
      </c>
      <c r="G204" s="138" t="s">
        <v>470</v>
      </c>
      <c r="H204" s="138" t="s">
        <v>2200</v>
      </c>
      <c r="I204" s="138" t="s">
        <v>2313</v>
      </c>
      <c r="J204" s="138" t="s">
        <v>2244</v>
      </c>
      <c r="K204" s="138" t="s">
        <v>2316</v>
      </c>
      <c r="L204" s="140">
        <v>5.9178082191780829E-3</v>
      </c>
      <c r="M204" s="140">
        <v>3.8082191780821916E-3</v>
      </c>
      <c r="N204" s="140">
        <v>9.9178082191780825E-5</v>
      </c>
    </row>
    <row r="205" spans="1:14" ht="15.75" customHeight="1" x14ac:dyDescent="0.25">
      <c r="A205" s="138" t="s">
        <v>2241</v>
      </c>
      <c r="B205" s="138" t="s">
        <v>2243</v>
      </c>
      <c r="C205" s="138" t="s">
        <v>2242</v>
      </c>
      <c r="D205" s="138" t="s">
        <v>470</v>
      </c>
      <c r="E205" s="139">
        <v>30405101</v>
      </c>
      <c r="F205" s="138" t="s">
        <v>2257</v>
      </c>
      <c r="G205" s="138" t="s">
        <v>470</v>
      </c>
      <c r="H205" s="138" t="s">
        <v>2200</v>
      </c>
      <c r="I205" s="138" t="s">
        <v>2313</v>
      </c>
      <c r="J205" s="138" t="s">
        <v>2244</v>
      </c>
      <c r="K205" s="138" t="s">
        <v>2316</v>
      </c>
      <c r="L205" s="140">
        <v>7.6712328767123295E-4</v>
      </c>
      <c r="M205" s="140">
        <v>3.5890410958904111E-5</v>
      </c>
      <c r="N205" s="141"/>
    </row>
    <row r="206" spans="1:14" ht="15.75" customHeight="1" x14ac:dyDescent="0.25">
      <c r="A206" s="138" t="s">
        <v>2241</v>
      </c>
      <c r="B206" s="138" t="s">
        <v>2243</v>
      </c>
      <c r="C206" s="138" t="s">
        <v>2242</v>
      </c>
      <c r="D206" s="138" t="s">
        <v>470</v>
      </c>
      <c r="E206" s="139">
        <v>2201000062</v>
      </c>
      <c r="F206" s="138" t="s">
        <v>2245</v>
      </c>
      <c r="G206" s="138" t="s">
        <v>470</v>
      </c>
      <c r="H206" s="138" t="s">
        <v>2195</v>
      </c>
      <c r="I206" s="138" t="s">
        <v>2313</v>
      </c>
      <c r="J206" s="138" t="s">
        <v>2244</v>
      </c>
      <c r="K206" s="138" t="s">
        <v>2316</v>
      </c>
      <c r="L206" s="141"/>
      <c r="M206" s="141"/>
      <c r="N206" s="140">
        <v>2.7397260273972603E-3</v>
      </c>
    </row>
    <row r="207" spans="1:14" ht="15.75" customHeight="1" x14ac:dyDescent="0.25">
      <c r="A207" s="138" t="s">
        <v>2241</v>
      </c>
      <c r="B207" s="138" t="s">
        <v>2243</v>
      </c>
      <c r="C207" s="138" t="s">
        <v>2242</v>
      </c>
      <c r="D207" s="138" t="s">
        <v>470</v>
      </c>
      <c r="E207" s="139">
        <v>2265008005</v>
      </c>
      <c r="F207" s="138" t="s">
        <v>2100</v>
      </c>
      <c r="G207" s="138" t="s">
        <v>2312</v>
      </c>
      <c r="H207" s="138" t="s">
        <v>2189</v>
      </c>
      <c r="I207" s="138" t="s">
        <v>2313</v>
      </c>
      <c r="J207" s="138" t="s">
        <v>2244</v>
      </c>
      <c r="K207" s="138" t="s">
        <v>2316</v>
      </c>
      <c r="L207" s="140">
        <v>8.4767123287671237E-3</v>
      </c>
      <c r="M207" s="140">
        <v>4.7835616438356163E-3</v>
      </c>
      <c r="N207" s="140">
        <v>6.4931506849315063E-4</v>
      </c>
    </row>
    <row r="208" spans="1:14" ht="15.75" customHeight="1" x14ac:dyDescent="0.25">
      <c r="A208" s="138" t="s">
        <v>2241</v>
      </c>
      <c r="B208" s="138" t="s">
        <v>2243</v>
      </c>
      <c r="C208" s="138" t="s">
        <v>2242</v>
      </c>
      <c r="D208" s="138" t="s">
        <v>470</v>
      </c>
      <c r="E208" s="139">
        <v>2275001000</v>
      </c>
      <c r="F208" s="138" t="s">
        <v>2190</v>
      </c>
      <c r="G208" s="138" t="s">
        <v>2312</v>
      </c>
      <c r="H208" s="138" t="s">
        <v>2189</v>
      </c>
      <c r="I208" s="138" t="s">
        <v>2313</v>
      </c>
      <c r="J208" s="138" t="s">
        <v>2244</v>
      </c>
      <c r="K208" s="138" t="s">
        <v>2316</v>
      </c>
      <c r="L208" s="140">
        <v>0.24398356164383561</v>
      </c>
      <c r="M208" s="140">
        <v>0.14706301369863012</v>
      </c>
      <c r="N208" s="140">
        <v>0.259986301369863</v>
      </c>
    </row>
    <row r="209" spans="1:14" ht="15.75" customHeight="1" x14ac:dyDescent="0.25">
      <c r="A209" s="138" t="s">
        <v>2241</v>
      </c>
      <c r="B209" s="138" t="s">
        <v>2243</v>
      </c>
      <c r="C209" s="138" t="s">
        <v>2242</v>
      </c>
      <c r="D209" s="138" t="s">
        <v>470</v>
      </c>
      <c r="E209" s="139">
        <v>2275070000</v>
      </c>
      <c r="F209" s="138" t="s">
        <v>2194</v>
      </c>
      <c r="G209" s="138" t="s">
        <v>2312</v>
      </c>
      <c r="H209" s="138" t="s">
        <v>2189</v>
      </c>
      <c r="I209" s="138" t="s">
        <v>2313</v>
      </c>
      <c r="J209" s="138" t="s">
        <v>2244</v>
      </c>
      <c r="K209" s="138" t="s">
        <v>2316</v>
      </c>
      <c r="L209" s="140">
        <v>9.5068493150684923E-4</v>
      </c>
      <c r="M209" s="140">
        <v>6.4109589041095899E-4</v>
      </c>
      <c r="N209" s="140">
        <v>3.5616438356164382E-5</v>
      </c>
    </row>
    <row r="210" spans="1:14" ht="15.75" customHeight="1" x14ac:dyDescent="0.25">
      <c r="A210" s="138" t="s">
        <v>2241</v>
      </c>
      <c r="B210" s="138" t="s">
        <v>2243</v>
      </c>
      <c r="C210" s="138" t="s">
        <v>2242</v>
      </c>
      <c r="D210" s="138" t="s">
        <v>470</v>
      </c>
      <c r="E210" s="139">
        <v>2401008000</v>
      </c>
      <c r="F210" s="138" t="s">
        <v>2246</v>
      </c>
      <c r="G210" s="138" t="s">
        <v>470</v>
      </c>
      <c r="H210" s="138" t="s">
        <v>2195</v>
      </c>
      <c r="I210" s="138" t="s">
        <v>2313</v>
      </c>
      <c r="J210" s="138" t="s">
        <v>2244</v>
      </c>
      <c r="K210" s="138" t="s">
        <v>2316</v>
      </c>
      <c r="L210" s="141"/>
      <c r="M210" s="141"/>
      <c r="N210" s="140">
        <v>7.0684931506849319E-3</v>
      </c>
    </row>
    <row r="211" spans="1:14" ht="15.75" customHeight="1" x14ac:dyDescent="0.25">
      <c r="A211" s="138" t="s">
        <v>2241</v>
      </c>
      <c r="B211" s="138" t="s">
        <v>2243</v>
      </c>
      <c r="C211" s="138" t="s">
        <v>2242</v>
      </c>
      <c r="D211" s="138" t="s">
        <v>470</v>
      </c>
      <c r="E211" s="139">
        <v>2415000000</v>
      </c>
      <c r="F211" s="138" t="s">
        <v>2216</v>
      </c>
      <c r="G211" s="138" t="s">
        <v>470</v>
      </c>
      <c r="H211" s="138" t="s">
        <v>2195</v>
      </c>
      <c r="I211" s="138" t="s">
        <v>2313</v>
      </c>
      <c r="J211" s="138" t="s">
        <v>2244</v>
      </c>
      <c r="K211" s="138" t="s">
        <v>2316</v>
      </c>
      <c r="L211" s="141"/>
      <c r="M211" s="141"/>
      <c r="N211" s="140">
        <v>1.0246575342465754E-2</v>
      </c>
    </row>
    <row r="212" spans="1:14" ht="15.75" customHeight="1" x14ac:dyDescent="0.25">
      <c r="A212" s="138" t="s">
        <v>2241</v>
      </c>
      <c r="B212" s="138" t="s">
        <v>2243</v>
      </c>
      <c r="C212" s="138" t="s">
        <v>2242</v>
      </c>
      <c r="D212" s="138" t="s">
        <v>470</v>
      </c>
      <c r="E212" s="139">
        <v>2460000000</v>
      </c>
      <c r="F212" s="138" t="s">
        <v>2247</v>
      </c>
      <c r="G212" s="138" t="s">
        <v>470</v>
      </c>
      <c r="H212" s="138" t="s">
        <v>2195</v>
      </c>
      <c r="I212" s="138" t="s">
        <v>2313</v>
      </c>
      <c r="J212" s="138" t="s">
        <v>2244</v>
      </c>
      <c r="K212" s="138" t="s">
        <v>2316</v>
      </c>
      <c r="L212" s="141"/>
      <c r="M212" s="141"/>
      <c r="N212" s="140">
        <v>9.063013698630136E-2</v>
      </c>
    </row>
    <row r="213" spans="1:14" ht="15.75" customHeight="1" x14ac:dyDescent="0.25">
      <c r="A213" s="138" t="s">
        <v>2241</v>
      </c>
      <c r="B213" s="138" t="s">
        <v>2243</v>
      </c>
      <c r="C213" s="138" t="s">
        <v>2242</v>
      </c>
      <c r="D213" s="138" t="s">
        <v>470</v>
      </c>
      <c r="E213" s="139">
        <v>2461021000</v>
      </c>
      <c r="F213" s="138" t="s">
        <v>2248</v>
      </c>
      <c r="G213" s="138" t="s">
        <v>470</v>
      </c>
      <c r="H213" s="138" t="s">
        <v>2195</v>
      </c>
      <c r="I213" s="138" t="s">
        <v>2313</v>
      </c>
      <c r="J213" s="138" t="s">
        <v>2244</v>
      </c>
      <c r="K213" s="138" t="s">
        <v>2316</v>
      </c>
      <c r="L213" s="141"/>
      <c r="M213" s="141"/>
      <c r="N213" s="140">
        <v>4.4383561643835615E-3</v>
      </c>
    </row>
    <row r="214" spans="1:14" ht="15.75" customHeight="1" x14ac:dyDescent="0.25">
      <c r="A214" s="138" t="s">
        <v>2241</v>
      </c>
      <c r="B214" s="138" t="s">
        <v>2243</v>
      </c>
      <c r="C214" s="138" t="s">
        <v>2242</v>
      </c>
      <c r="D214" s="138" t="s">
        <v>470</v>
      </c>
      <c r="E214" s="139">
        <v>2461800001</v>
      </c>
      <c r="F214" s="138" t="s">
        <v>2249</v>
      </c>
      <c r="G214" s="138" t="s">
        <v>470</v>
      </c>
      <c r="H214" s="138" t="s">
        <v>2195</v>
      </c>
      <c r="I214" s="138" t="s">
        <v>2313</v>
      </c>
      <c r="J214" s="138" t="s">
        <v>2244</v>
      </c>
      <c r="K214" s="138" t="s">
        <v>2316</v>
      </c>
      <c r="L214" s="141"/>
      <c r="M214" s="141"/>
      <c r="N214" s="140">
        <v>2.6027397260273972E-3</v>
      </c>
    </row>
    <row r="215" spans="1:14" ht="15.75" customHeight="1" x14ac:dyDescent="0.25">
      <c r="A215" s="138" t="s">
        <v>2241</v>
      </c>
      <c r="B215" s="138" t="s">
        <v>2243</v>
      </c>
      <c r="C215" s="138" t="s">
        <v>2242</v>
      </c>
      <c r="D215" s="138" t="s">
        <v>470</v>
      </c>
      <c r="E215" s="139">
        <v>2461800002</v>
      </c>
      <c r="F215" s="138" t="s">
        <v>2250</v>
      </c>
      <c r="G215" s="138" t="s">
        <v>470</v>
      </c>
      <c r="H215" s="138" t="s">
        <v>2195</v>
      </c>
      <c r="I215" s="138" t="s">
        <v>2313</v>
      </c>
      <c r="J215" s="138" t="s">
        <v>2244</v>
      </c>
      <c r="K215" s="138" t="s">
        <v>2316</v>
      </c>
      <c r="L215" s="141"/>
      <c r="M215" s="141"/>
      <c r="N215" s="140">
        <v>2.6027397260273972E-3</v>
      </c>
    </row>
    <row r="216" spans="1:14" ht="15.75" customHeight="1" x14ac:dyDescent="0.25">
      <c r="A216" s="138" t="s">
        <v>2241</v>
      </c>
      <c r="B216" s="138" t="s">
        <v>2243</v>
      </c>
      <c r="C216" s="138" t="s">
        <v>2242</v>
      </c>
      <c r="D216" s="138" t="s">
        <v>470</v>
      </c>
      <c r="E216" s="139">
        <v>2501060051</v>
      </c>
      <c r="F216" s="138" t="s">
        <v>2251</v>
      </c>
      <c r="G216" s="138" t="s">
        <v>470</v>
      </c>
      <c r="H216" s="138" t="s">
        <v>2195</v>
      </c>
      <c r="I216" s="138" t="s">
        <v>2313</v>
      </c>
      <c r="J216" s="138" t="s">
        <v>2244</v>
      </c>
      <c r="K216" s="138" t="s">
        <v>2316</v>
      </c>
      <c r="L216" s="141"/>
      <c r="M216" s="141"/>
      <c r="N216" s="140">
        <v>6.5479452054794518E-5</v>
      </c>
    </row>
    <row r="217" spans="1:14" ht="15.75" customHeight="1" x14ac:dyDescent="0.25">
      <c r="A217" s="138" t="s">
        <v>2241</v>
      </c>
      <c r="B217" s="138" t="s">
        <v>2243</v>
      </c>
      <c r="C217" s="138" t="s">
        <v>2242</v>
      </c>
      <c r="D217" s="138" t="s">
        <v>470</v>
      </c>
      <c r="E217" s="139">
        <v>2501060053</v>
      </c>
      <c r="F217" s="138" t="s">
        <v>2252</v>
      </c>
      <c r="G217" s="138" t="s">
        <v>470</v>
      </c>
      <c r="H217" s="138" t="s">
        <v>2195</v>
      </c>
      <c r="I217" s="138" t="s">
        <v>2313</v>
      </c>
      <c r="J217" s="138" t="s">
        <v>2244</v>
      </c>
      <c r="K217" s="138" t="s">
        <v>2316</v>
      </c>
      <c r="L217" s="141"/>
      <c r="M217" s="141"/>
      <c r="N217" s="140">
        <v>3.2054794520547947E-5</v>
      </c>
    </row>
    <row r="218" spans="1:14" ht="15.75" customHeight="1" x14ac:dyDescent="0.25">
      <c r="A218" s="138" t="s">
        <v>2241</v>
      </c>
      <c r="B218" s="138" t="s">
        <v>2243</v>
      </c>
      <c r="C218" s="138" t="s">
        <v>2242</v>
      </c>
      <c r="D218" s="138" t="s">
        <v>470</v>
      </c>
      <c r="E218" s="139">
        <v>2501060201</v>
      </c>
      <c r="F218" s="138" t="s">
        <v>2253</v>
      </c>
      <c r="G218" s="138" t="s">
        <v>470</v>
      </c>
      <c r="H218" s="138" t="s">
        <v>2195</v>
      </c>
      <c r="I218" s="138" t="s">
        <v>2313</v>
      </c>
      <c r="J218" s="138" t="s">
        <v>2244</v>
      </c>
      <c r="K218" s="138" t="s">
        <v>2316</v>
      </c>
      <c r="L218" s="141"/>
      <c r="M218" s="141"/>
      <c r="N218" s="140">
        <v>3.2027397260273975E-3</v>
      </c>
    </row>
    <row r="219" spans="1:14" ht="15.75" customHeight="1" x14ac:dyDescent="0.25">
      <c r="A219" s="138" t="s">
        <v>2241</v>
      </c>
      <c r="B219" s="138" t="s">
        <v>2243</v>
      </c>
      <c r="C219" s="138" t="s">
        <v>2242</v>
      </c>
      <c r="D219" s="138" t="s">
        <v>470</v>
      </c>
      <c r="E219" s="139">
        <v>2505030120</v>
      </c>
      <c r="F219" s="138" t="s">
        <v>2254</v>
      </c>
      <c r="G219" s="138" t="s">
        <v>470</v>
      </c>
      <c r="H219" s="138" t="s">
        <v>2195</v>
      </c>
      <c r="I219" s="138" t="s">
        <v>2313</v>
      </c>
      <c r="J219" s="138" t="s">
        <v>2244</v>
      </c>
      <c r="K219" s="138" t="s">
        <v>2316</v>
      </c>
      <c r="L219" s="141"/>
      <c r="M219" s="141"/>
      <c r="N219" s="140">
        <v>1.778082191780822E-5</v>
      </c>
    </row>
    <row r="220" spans="1:14" ht="15.75" customHeight="1" x14ac:dyDescent="0.25">
      <c r="A220" s="138" t="s">
        <v>2241</v>
      </c>
      <c r="B220" s="138" t="s">
        <v>2243</v>
      </c>
      <c r="C220" s="138" t="s">
        <v>2242</v>
      </c>
      <c r="D220" s="138" t="s">
        <v>470</v>
      </c>
      <c r="E220" s="139">
        <v>2810035000</v>
      </c>
      <c r="F220" s="138" t="s">
        <v>2255</v>
      </c>
      <c r="G220" s="138" t="s">
        <v>470</v>
      </c>
      <c r="H220" s="138" t="s">
        <v>2195</v>
      </c>
      <c r="I220" s="138" t="s">
        <v>2313</v>
      </c>
      <c r="J220" s="138" t="s">
        <v>2244</v>
      </c>
      <c r="K220" s="138" t="s">
        <v>2316</v>
      </c>
      <c r="L220" s="140">
        <v>2.1917808219178083E-4</v>
      </c>
      <c r="M220" s="140">
        <v>5.643835616438356E-5</v>
      </c>
      <c r="N220" s="140">
        <v>2.4657534246575342E-4</v>
      </c>
    </row>
    <row r="221" spans="1:14" ht="15.75" customHeight="1" x14ac:dyDescent="0.25">
      <c r="A221" s="138" t="s">
        <v>2241</v>
      </c>
      <c r="B221" s="138" t="s">
        <v>2243</v>
      </c>
      <c r="C221" s="138" t="s">
        <v>2242</v>
      </c>
      <c r="D221" s="138" t="s">
        <v>2258</v>
      </c>
      <c r="E221" s="139">
        <v>10300503</v>
      </c>
      <c r="F221" s="138" t="s">
        <v>2259</v>
      </c>
      <c r="G221" s="138" t="s">
        <v>2314</v>
      </c>
      <c r="H221" s="138" t="s">
        <v>2200</v>
      </c>
      <c r="I221" s="138" t="s">
        <v>2313</v>
      </c>
      <c r="J221" s="138" t="s">
        <v>2244</v>
      </c>
      <c r="K221" s="138" t="s">
        <v>2316</v>
      </c>
      <c r="L221" s="141"/>
      <c r="M221" s="141"/>
      <c r="N221" s="140">
        <v>5.0000000000000004E-6</v>
      </c>
    </row>
    <row r="222" spans="1:14" ht="15.75" customHeight="1" x14ac:dyDescent="0.25">
      <c r="A222" s="138" t="s">
        <v>2241</v>
      </c>
      <c r="B222" s="138" t="s">
        <v>2243</v>
      </c>
      <c r="C222" s="138" t="s">
        <v>2242</v>
      </c>
      <c r="D222" s="138" t="s">
        <v>2260</v>
      </c>
      <c r="E222" s="139">
        <v>10300603</v>
      </c>
      <c r="F222" s="138" t="s">
        <v>2261</v>
      </c>
      <c r="G222" s="138" t="s">
        <v>2314</v>
      </c>
      <c r="H222" s="138" t="s">
        <v>2200</v>
      </c>
      <c r="I222" s="138" t="s">
        <v>2313</v>
      </c>
      <c r="J222" s="138" t="s">
        <v>2244</v>
      </c>
      <c r="K222" s="138" t="s">
        <v>2316</v>
      </c>
      <c r="L222" s="140">
        <v>9.0799999999999995E-3</v>
      </c>
      <c r="M222" s="140">
        <v>9.1599999999999997E-3</v>
      </c>
      <c r="N222" s="140">
        <v>1.0950000000000001E-3</v>
      </c>
    </row>
    <row r="223" spans="1:14" ht="15.75" customHeight="1" x14ac:dyDescent="0.25">
      <c r="A223" s="138" t="s">
        <v>2241</v>
      </c>
      <c r="B223" s="138" t="s">
        <v>2243</v>
      </c>
      <c r="C223" s="138" t="s">
        <v>2242</v>
      </c>
      <c r="D223" s="138" t="s">
        <v>2262</v>
      </c>
      <c r="E223" s="139">
        <v>10300603</v>
      </c>
      <c r="F223" s="138" t="s">
        <v>2261</v>
      </c>
      <c r="G223" s="138" t="s">
        <v>2314</v>
      </c>
      <c r="H223" s="138" t="s">
        <v>2200</v>
      </c>
      <c r="I223" s="138" t="s">
        <v>2313</v>
      </c>
      <c r="J223" s="138" t="s">
        <v>2244</v>
      </c>
      <c r="K223" s="138" t="s">
        <v>2316</v>
      </c>
      <c r="L223" s="140">
        <v>1.7999999999999998E-4</v>
      </c>
      <c r="M223" s="140">
        <v>1.85E-4</v>
      </c>
      <c r="N223" s="140">
        <v>2.4999999999999998E-5</v>
      </c>
    </row>
    <row r="224" spans="1:14" ht="15.75" customHeight="1" x14ac:dyDescent="0.25">
      <c r="A224" s="138" t="s">
        <v>2241</v>
      </c>
      <c r="B224" s="138" t="s">
        <v>2243</v>
      </c>
      <c r="C224" s="138" t="s">
        <v>2242</v>
      </c>
      <c r="D224" s="138" t="s">
        <v>2263</v>
      </c>
      <c r="E224" s="139">
        <v>10300603</v>
      </c>
      <c r="F224" s="138" t="s">
        <v>2261</v>
      </c>
      <c r="G224" s="138" t="s">
        <v>2314</v>
      </c>
      <c r="H224" s="138" t="s">
        <v>2200</v>
      </c>
      <c r="I224" s="138" t="s">
        <v>2313</v>
      </c>
      <c r="J224" s="138" t="s">
        <v>2244</v>
      </c>
      <c r="K224" s="138" t="s">
        <v>2316</v>
      </c>
      <c r="L224" s="140">
        <v>8.719178082191781E-5</v>
      </c>
      <c r="M224" s="140">
        <v>5.5068493150684929E-5</v>
      </c>
      <c r="N224" s="140">
        <v>4.5890410958904113E-6</v>
      </c>
    </row>
    <row r="225" spans="1:14" ht="15.75" customHeight="1" x14ac:dyDescent="0.25">
      <c r="A225" s="138" t="s">
        <v>2241</v>
      </c>
      <c r="B225" s="138" t="s">
        <v>2243</v>
      </c>
      <c r="C225" s="138" t="s">
        <v>2242</v>
      </c>
      <c r="D225" s="138" t="s">
        <v>2264</v>
      </c>
      <c r="E225" s="139">
        <v>10300603</v>
      </c>
      <c r="F225" s="138" t="s">
        <v>2261</v>
      </c>
      <c r="G225" s="138" t="s">
        <v>2314</v>
      </c>
      <c r="H225" s="138" t="s">
        <v>2200</v>
      </c>
      <c r="I225" s="138" t="s">
        <v>2313</v>
      </c>
      <c r="J225" s="138" t="s">
        <v>2244</v>
      </c>
      <c r="K225" s="138" t="s">
        <v>2316</v>
      </c>
      <c r="L225" s="140">
        <v>9.4999999999999992E-5</v>
      </c>
      <c r="M225" s="140">
        <v>6.0000000000000002E-5</v>
      </c>
      <c r="N225" s="140">
        <v>5.0000000000000004E-6</v>
      </c>
    </row>
    <row r="226" spans="1:14" ht="15.75" customHeight="1" x14ac:dyDescent="0.25">
      <c r="A226" s="138" t="s">
        <v>2241</v>
      </c>
      <c r="B226" s="138" t="s">
        <v>2243</v>
      </c>
      <c r="C226" s="138" t="s">
        <v>2242</v>
      </c>
      <c r="D226" s="138" t="s">
        <v>2265</v>
      </c>
      <c r="E226" s="139">
        <v>10300603</v>
      </c>
      <c r="F226" s="138" t="s">
        <v>2261</v>
      </c>
      <c r="G226" s="138" t="s">
        <v>2314</v>
      </c>
      <c r="H226" s="138" t="s">
        <v>2200</v>
      </c>
      <c r="I226" s="138" t="s">
        <v>2313</v>
      </c>
      <c r="J226" s="138" t="s">
        <v>2244</v>
      </c>
      <c r="K226" s="138" t="s">
        <v>2316</v>
      </c>
      <c r="L226" s="140">
        <v>9.4999999999999992E-5</v>
      </c>
      <c r="M226" s="140">
        <v>6.0000000000000002E-5</v>
      </c>
      <c r="N226" s="140">
        <v>5.0000000000000004E-6</v>
      </c>
    </row>
    <row r="227" spans="1:14" ht="15.75" customHeight="1" x14ac:dyDescent="0.25">
      <c r="A227" s="138" t="s">
        <v>2241</v>
      </c>
      <c r="B227" s="138" t="s">
        <v>2243</v>
      </c>
      <c r="C227" s="138" t="s">
        <v>2242</v>
      </c>
      <c r="D227" s="138" t="s">
        <v>2266</v>
      </c>
      <c r="E227" s="139">
        <v>10300603</v>
      </c>
      <c r="F227" s="138" t="s">
        <v>2261</v>
      </c>
      <c r="G227" s="138" t="s">
        <v>2314</v>
      </c>
      <c r="H227" s="138" t="s">
        <v>2200</v>
      </c>
      <c r="I227" s="138" t="s">
        <v>2313</v>
      </c>
      <c r="J227" s="138" t="s">
        <v>2244</v>
      </c>
      <c r="K227" s="138" t="s">
        <v>2316</v>
      </c>
      <c r="L227" s="140">
        <v>9.4999999999999992E-5</v>
      </c>
      <c r="M227" s="140">
        <v>6.0000000000000002E-5</v>
      </c>
      <c r="N227" s="140">
        <v>5.0000000000000004E-6</v>
      </c>
    </row>
    <row r="228" spans="1:14" ht="15.75" customHeight="1" x14ac:dyDescent="0.25">
      <c r="A228" s="138" t="s">
        <v>2241</v>
      </c>
      <c r="B228" s="138" t="s">
        <v>2243</v>
      </c>
      <c r="C228" s="138" t="s">
        <v>2242</v>
      </c>
      <c r="D228" s="138" t="s">
        <v>2267</v>
      </c>
      <c r="E228" s="139">
        <v>10300603</v>
      </c>
      <c r="F228" s="138" t="s">
        <v>2261</v>
      </c>
      <c r="G228" s="138" t="s">
        <v>2314</v>
      </c>
      <c r="H228" s="138" t="s">
        <v>2200</v>
      </c>
      <c r="I228" s="138" t="s">
        <v>2313</v>
      </c>
      <c r="J228" s="138" t="s">
        <v>2244</v>
      </c>
      <c r="K228" s="138" t="s">
        <v>2316</v>
      </c>
      <c r="L228" s="140">
        <v>5.0000000000000001E-4</v>
      </c>
      <c r="M228" s="140">
        <v>5.7000000000000009E-4</v>
      </c>
      <c r="N228" s="140">
        <v>5.0000000000000001E-4</v>
      </c>
    </row>
    <row r="229" spans="1:14" ht="15.75" customHeight="1" x14ac:dyDescent="0.25">
      <c r="A229" s="138" t="s">
        <v>2241</v>
      </c>
      <c r="B229" s="138" t="s">
        <v>2243</v>
      </c>
      <c r="C229" s="138" t="s">
        <v>2242</v>
      </c>
      <c r="D229" s="138" t="s">
        <v>2268</v>
      </c>
      <c r="E229" s="139">
        <v>10300603</v>
      </c>
      <c r="F229" s="138" t="s">
        <v>2261</v>
      </c>
      <c r="G229" s="138" t="s">
        <v>2314</v>
      </c>
      <c r="H229" s="138" t="s">
        <v>2200</v>
      </c>
      <c r="I229" s="138" t="s">
        <v>2313</v>
      </c>
      <c r="J229" s="138" t="s">
        <v>2244</v>
      </c>
      <c r="K229" s="138" t="s">
        <v>2316</v>
      </c>
      <c r="L229" s="140">
        <v>5.0000000000000001E-4</v>
      </c>
      <c r="M229" s="140">
        <v>5.7000000000000009E-4</v>
      </c>
      <c r="N229" s="140">
        <v>5.0000000000000001E-4</v>
      </c>
    </row>
    <row r="230" spans="1:14" ht="15.75" customHeight="1" x14ac:dyDescent="0.25">
      <c r="A230" s="138" t="s">
        <v>2241</v>
      </c>
      <c r="B230" s="138" t="s">
        <v>2243</v>
      </c>
      <c r="C230" s="138" t="s">
        <v>2242</v>
      </c>
      <c r="D230" s="138" t="s">
        <v>2269</v>
      </c>
      <c r="E230" s="139">
        <v>40202599</v>
      </c>
      <c r="F230" s="138" t="s">
        <v>2270</v>
      </c>
      <c r="G230" s="138" t="s">
        <v>2314</v>
      </c>
      <c r="H230" s="138" t="s">
        <v>2200</v>
      </c>
      <c r="I230" s="138" t="s">
        <v>2313</v>
      </c>
      <c r="J230" s="138" t="s">
        <v>2244</v>
      </c>
      <c r="K230" s="138" t="s">
        <v>2316</v>
      </c>
      <c r="L230" s="141"/>
      <c r="M230" s="141"/>
      <c r="N230" s="140">
        <v>5.852054794520548E-5</v>
      </c>
    </row>
    <row r="231" spans="1:14" ht="15.75" customHeight="1" x14ac:dyDescent="0.25">
      <c r="A231" s="138" t="s">
        <v>2241</v>
      </c>
      <c r="B231" s="138" t="s">
        <v>2243</v>
      </c>
      <c r="C231" s="138" t="s">
        <v>2242</v>
      </c>
      <c r="D231" s="138" t="s">
        <v>2271</v>
      </c>
      <c r="E231" s="139">
        <v>40600601</v>
      </c>
      <c r="F231" s="138" t="s">
        <v>2272</v>
      </c>
      <c r="G231" s="138" t="s">
        <v>2314</v>
      </c>
      <c r="H231" s="138" t="s">
        <v>2200</v>
      </c>
      <c r="I231" s="138" t="s">
        <v>2313</v>
      </c>
      <c r="J231" s="138" t="s">
        <v>2244</v>
      </c>
      <c r="K231" s="138" t="s">
        <v>2316</v>
      </c>
      <c r="L231" s="141"/>
      <c r="M231" s="141"/>
      <c r="N231" s="140">
        <v>5.9499999999999996E-3</v>
      </c>
    </row>
    <row r="232" spans="1:14" ht="15.75" customHeight="1" x14ac:dyDescent="0.25">
      <c r="A232" s="138" t="s">
        <v>2241</v>
      </c>
      <c r="B232" s="138" t="s">
        <v>2243</v>
      </c>
      <c r="C232" s="138" t="s">
        <v>2242</v>
      </c>
      <c r="D232" s="138" t="s">
        <v>2273</v>
      </c>
      <c r="E232" s="139">
        <v>20100102</v>
      </c>
      <c r="F232" s="138" t="s">
        <v>2206</v>
      </c>
      <c r="G232" s="138" t="s">
        <v>2314</v>
      </c>
      <c r="H232" s="138" t="s">
        <v>2200</v>
      </c>
      <c r="I232" s="138" t="s">
        <v>2313</v>
      </c>
      <c r="J232" s="138" t="s">
        <v>2244</v>
      </c>
      <c r="K232" s="138" t="s">
        <v>2316</v>
      </c>
      <c r="L232" s="140">
        <v>8.7671232876712327E-6</v>
      </c>
      <c r="M232" s="141"/>
      <c r="N232" s="140">
        <v>2.9589041095890413E-6</v>
      </c>
    </row>
    <row r="233" spans="1:14" ht="15.75" customHeight="1" x14ac:dyDescent="0.25">
      <c r="A233" s="138" t="s">
        <v>2241</v>
      </c>
      <c r="B233" s="138" t="s">
        <v>2243</v>
      </c>
      <c r="C233" s="138" t="s">
        <v>2242</v>
      </c>
      <c r="D233" s="138" t="s">
        <v>2274</v>
      </c>
      <c r="E233" s="139">
        <v>20200102</v>
      </c>
      <c r="F233" s="138" t="s">
        <v>2275</v>
      </c>
      <c r="G233" s="138" t="s">
        <v>2314</v>
      </c>
      <c r="H233" s="138" t="s">
        <v>2200</v>
      </c>
      <c r="I233" s="138" t="s">
        <v>2313</v>
      </c>
      <c r="J233" s="138" t="s">
        <v>2244</v>
      </c>
      <c r="K233" s="138" t="s">
        <v>2316</v>
      </c>
      <c r="L233" s="140">
        <v>2.9383561643835614E-4</v>
      </c>
      <c r="M233" s="140">
        <v>2.7958904109589043E-4</v>
      </c>
      <c r="N233" s="140">
        <v>2.4931506849315066E-6</v>
      </c>
    </row>
    <row r="234" spans="1:14" ht="15.75" customHeight="1" x14ac:dyDescent="0.25">
      <c r="A234" s="138" t="s">
        <v>2241</v>
      </c>
      <c r="B234" s="138" t="s">
        <v>2243</v>
      </c>
      <c r="C234" s="138" t="s">
        <v>2242</v>
      </c>
      <c r="D234" s="138" t="s">
        <v>2276</v>
      </c>
      <c r="E234" s="139">
        <v>20100102</v>
      </c>
      <c r="F234" s="138" t="s">
        <v>2206</v>
      </c>
      <c r="G234" s="138" t="s">
        <v>2314</v>
      </c>
      <c r="H234" s="138" t="s">
        <v>2200</v>
      </c>
      <c r="I234" s="138" t="s">
        <v>2313</v>
      </c>
      <c r="J234" s="138" t="s">
        <v>2244</v>
      </c>
      <c r="K234" s="138" t="s">
        <v>2316</v>
      </c>
      <c r="L234" s="140">
        <v>1.4712328767123287E-4</v>
      </c>
      <c r="M234" s="140">
        <v>8.884931506849314E-4</v>
      </c>
      <c r="N234" s="140">
        <v>9.2054794520547952E-6</v>
      </c>
    </row>
    <row r="235" spans="1:14" ht="15.75" customHeight="1" x14ac:dyDescent="0.25">
      <c r="A235" s="138" t="s">
        <v>2241</v>
      </c>
      <c r="B235" s="138" t="s">
        <v>2243</v>
      </c>
      <c r="C235" s="138" t="s">
        <v>2242</v>
      </c>
      <c r="D235" s="138" t="s">
        <v>2277</v>
      </c>
      <c r="E235" s="139">
        <v>20100102</v>
      </c>
      <c r="F235" s="138" t="s">
        <v>2206</v>
      </c>
      <c r="G235" s="138" t="s">
        <v>2314</v>
      </c>
      <c r="H235" s="138" t="s">
        <v>2200</v>
      </c>
      <c r="I235" s="138" t="s">
        <v>2313</v>
      </c>
      <c r="J235" s="138" t="s">
        <v>2244</v>
      </c>
      <c r="K235" s="138" t="s">
        <v>2316</v>
      </c>
      <c r="L235" s="140">
        <v>5.3103424657534246E-3</v>
      </c>
      <c r="M235" s="140">
        <v>2.005068493150685E-2</v>
      </c>
      <c r="N235" s="140">
        <v>6.0657534246575343E-5</v>
      </c>
    </row>
    <row r="236" spans="1:14" ht="15.75" customHeight="1" x14ac:dyDescent="0.25">
      <c r="A236" s="138" t="s">
        <v>2241</v>
      </c>
      <c r="B236" s="138" t="s">
        <v>2243</v>
      </c>
      <c r="C236" s="138" t="s">
        <v>2242</v>
      </c>
      <c r="D236" s="138" t="s">
        <v>2278</v>
      </c>
      <c r="E236" s="139">
        <v>20200102</v>
      </c>
      <c r="F236" s="138" t="s">
        <v>2275</v>
      </c>
      <c r="G236" s="138" t="s">
        <v>2314</v>
      </c>
      <c r="H236" s="138" t="s">
        <v>2200</v>
      </c>
      <c r="I236" s="138" t="s">
        <v>2313</v>
      </c>
      <c r="J236" s="138" t="s">
        <v>2244</v>
      </c>
      <c r="K236" s="138" t="s">
        <v>2316</v>
      </c>
      <c r="L236" s="140">
        <v>1.4005479452054793E-4</v>
      </c>
      <c r="M236" s="140">
        <v>3.7150684931506849E-4</v>
      </c>
      <c r="N236" s="140">
        <v>3.452054794520548E-6</v>
      </c>
    </row>
    <row r="237" spans="1:14" ht="15.75" customHeight="1" x14ac:dyDescent="0.25">
      <c r="A237" s="138" t="s">
        <v>2241</v>
      </c>
      <c r="B237" s="138" t="s">
        <v>2243</v>
      </c>
      <c r="C237" s="138" t="s">
        <v>2242</v>
      </c>
      <c r="D237" s="138" t="s">
        <v>2279</v>
      </c>
      <c r="E237" s="139">
        <v>20200102</v>
      </c>
      <c r="F237" s="138" t="s">
        <v>2275</v>
      </c>
      <c r="G237" s="138" t="s">
        <v>2314</v>
      </c>
      <c r="H237" s="138" t="s">
        <v>2200</v>
      </c>
      <c r="I237" s="138" t="s">
        <v>2313</v>
      </c>
      <c r="J237" s="138" t="s">
        <v>2244</v>
      </c>
      <c r="K237" s="138" t="s">
        <v>2316</v>
      </c>
      <c r="L237" s="140">
        <v>3.2849315068493149E-5</v>
      </c>
      <c r="M237" s="140">
        <v>3.2171232876712327E-4</v>
      </c>
      <c r="N237" s="140">
        <v>3.1643835616438358E-6</v>
      </c>
    </row>
    <row r="238" spans="1:14" ht="15.75" customHeight="1" x14ac:dyDescent="0.25">
      <c r="A238" s="138" t="s">
        <v>2241</v>
      </c>
      <c r="B238" s="138" t="s">
        <v>2243</v>
      </c>
      <c r="C238" s="138" t="s">
        <v>2242</v>
      </c>
      <c r="D238" s="138" t="s">
        <v>2280</v>
      </c>
      <c r="E238" s="139">
        <v>20100102</v>
      </c>
      <c r="F238" s="138" t="s">
        <v>2206</v>
      </c>
      <c r="G238" s="138" t="s">
        <v>2314</v>
      </c>
      <c r="H238" s="138" t="s">
        <v>2200</v>
      </c>
      <c r="I238" s="138" t="s">
        <v>2313</v>
      </c>
      <c r="J238" s="138" t="s">
        <v>2244</v>
      </c>
      <c r="K238" s="138" t="s">
        <v>2316</v>
      </c>
      <c r="L238" s="140">
        <v>4.9150684931506852E-5</v>
      </c>
      <c r="M238" s="140">
        <v>3.5128767123287672E-4</v>
      </c>
      <c r="N238" s="140">
        <v>2.3013698630136988E-6</v>
      </c>
    </row>
    <row r="239" spans="1:14" ht="15.75" customHeight="1" x14ac:dyDescent="0.25">
      <c r="A239" s="138" t="s">
        <v>2241</v>
      </c>
      <c r="B239" s="138" t="s">
        <v>2243</v>
      </c>
      <c r="C239" s="138" t="s">
        <v>2242</v>
      </c>
      <c r="D239" s="138" t="s">
        <v>2281</v>
      </c>
      <c r="E239" s="139">
        <v>20100107</v>
      </c>
      <c r="F239" s="138" t="s">
        <v>2282</v>
      </c>
      <c r="G239" s="138" t="s">
        <v>2314</v>
      </c>
      <c r="H239" s="138" t="s">
        <v>2200</v>
      </c>
      <c r="I239" s="138" t="s">
        <v>2313</v>
      </c>
      <c r="J239" s="138" t="s">
        <v>2244</v>
      </c>
      <c r="K239" s="138" t="s">
        <v>2316</v>
      </c>
      <c r="L239" s="140">
        <v>8.6136986301369866E-4</v>
      </c>
      <c r="M239" s="140">
        <v>3.2524931506849315E-3</v>
      </c>
      <c r="N239" s="140">
        <v>3.6821917808219181E-5</v>
      </c>
    </row>
    <row r="240" spans="1:14" ht="15.75" customHeight="1" x14ac:dyDescent="0.25">
      <c r="A240" s="138" t="s">
        <v>2241</v>
      </c>
      <c r="B240" s="138" t="s">
        <v>2243</v>
      </c>
      <c r="C240" s="138" t="s">
        <v>2242</v>
      </c>
      <c r="D240" s="138" t="s">
        <v>2283</v>
      </c>
      <c r="E240" s="139">
        <v>20100107</v>
      </c>
      <c r="F240" s="138" t="s">
        <v>2282</v>
      </c>
      <c r="G240" s="138" t="s">
        <v>2314</v>
      </c>
      <c r="H240" s="138" t="s">
        <v>2200</v>
      </c>
      <c r="I240" s="138" t="s">
        <v>2313</v>
      </c>
      <c r="J240" s="138" t="s">
        <v>2244</v>
      </c>
      <c r="K240" s="138" t="s">
        <v>2316</v>
      </c>
      <c r="L240" s="140">
        <v>5.6164383561643836E-4</v>
      </c>
      <c r="M240" s="140">
        <v>5.7397260273972604E-4</v>
      </c>
      <c r="N240" s="140">
        <v>7.6712328767123287E-5</v>
      </c>
    </row>
    <row r="241" spans="1:14" ht="15.75" customHeight="1" x14ac:dyDescent="0.25">
      <c r="A241" s="138" t="s">
        <v>17</v>
      </c>
      <c r="B241" s="138" t="s">
        <v>453</v>
      </c>
      <c r="C241" s="138" t="s">
        <v>517</v>
      </c>
      <c r="D241" s="138" t="s">
        <v>470</v>
      </c>
      <c r="E241" s="139">
        <v>40201625</v>
      </c>
      <c r="F241" s="138" t="s">
        <v>2309</v>
      </c>
      <c r="G241" s="138" t="s">
        <v>2317</v>
      </c>
      <c r="H241" s="138" t="s">
        <v>2200</v>
      </c>
      <c r="I241" s="138" t="s">
        <v>2313</v>
      </c>
      <c r="J241" s="138" t="s">
        <v>454</v>
      </c>
      <c r="K241" s="138" t="s">
        <v>2318</v>
      </c>
      <c r="L241" s="141"/>
      <c r="M241" s="141"/>
      <c r="N241" s="140">
        <v>1.119917808219178E-3</v>
      </c>
    </row>
    <row r="242" spans="1:14" ht="15.75" customHeight="1" x14ac:dyDescent="0.25">
      <c r="A242" s="138" t="s">
        <v>17</v>
      </c>
      <c r="B242" s="138" t="s">
        <v>453</v>
      </c>
      <c r="C242" s="138" t="s">
        <v>517</v>
      </c>
      <c r="D242" s="138" t="s">
        <v>470</v>
      </c>
      <c r="E242" s="139">
        <v>2201001250</v>
      </c>
      <c r="F242" s="138" t="s">
        <v>2286</v>
      </c>
      <c r="G242" s="138" t="s">
        <v>2317</v>
      </c>
      <c r="H242" s="138" t="s">
        <v>2285</v>
      </c>
      <c r="I242" s="138" t="s">
        <v>2313</v>
      </c>
      <c r="J242" s="138" t="s">
        <v>454</v>
      </c>
      <c r="K242" s="138" t="s">
        <v>2318</v>
      </c>
      <c r="L242" s="140">
        <v>2.7397260273972606E-4</v>
      </c>
      <c r="M242" s="140">
        <v>2.7397260273972603E-5</v>
      </c>
      <c r="N242" s="140">
        <v>8.2191780821917817E-6</v>
      </c>
    </row>
    <row r="243" spans="1:14" ht="15.75" customHeight="1" x14ac:dyDescent="0.25">
      <c r="A243" s="138" t="s">
        <v>17</v>
      </c>
      <c r="B243" s="138" t="s">
        <v>453</v>
      </c>
      <c r="C243" s="138" t="s">
        <v>517</v>
      </c>
      <c r="D243" s="138" t="s">
        <v>470</v>
      </c>
      <c r="E243" s="139">
        <v>2201020250</v>
      </c>
      <c r="F243" s="138" t="s">
        <v>2287</v>
      </c>
      <c r="G243" s="138" t="s">
        <v>2317</v>
      </c>
      <c r="H243" s="138" t="s">
        <v>2285</v>
      </c>
      <c r="I243" s="138" t="s">
        <v>2313</v>
      </c>
      <c r="J243" s="138" t="s">
        <v>454</v>
      </c>
      <c r="K243" s="138" t="s">
        <v>2318</v>
      </c>
      <c r="L243" s="140">
        <v>8.2191780821917802E-4</v>
      </c>
      <c r="M243" s="140">
        <v>5.4794520547945207E-5</v>
      </c>
      <c r="N243" s="140">
        <v>2.7397260273972603E-5</v>
      </c>
    </row>
    <row r="244" spans="1:14" ht="15.75" customHeight="1" x14ac:dyDescent="0.25">
      <c r="A244" s="138" t="s">
        <v>17</v>
      </c>
      <c r="B244" s="138" t="s">
        <v>453</v>
      </c>
      <c r="C244" s="138" t="s">
        <v>517</v>
      </c>
      <c r="D244" s="138" t="s">
        <v>470</v>
      </c>
      <c r="E244" s="139">
        <v>2201070250</v>
      </c>
      <c r="F244" s="138" t="s">
        <v>2288</v>
      </c>
      <c r="G244" s="138" t="s">
        <v>2317</v>
      </c>
      <c r="H244" s="138" t="s">
        <v>2285</v>
      </c>
      <c r="I244" s="138" t="s">
        <v>2313</v>
      </c>
      <c r="J244" s="138" t="s">
        <v>454</v>
      </c>
      <c r="K244" s="138" t="s">
        <v>2318</v>
      </c>
      <c r="L244" s="140">
        <v>1.0958904109589041E-4</v>
      </c>
      <c r="M244" s="140">
        <v>8.2191780821917802E-4</v>
      </c>
      <c r="N244" s="140">
        <v>2.7397260273972603E-5</v>
      </c>
    </row>
    <row r="245" spans="1:14" ht="15.75" customHeight="1" x14ac:dyDescent="0.25">
      <c r="A245" s="138" t="s">
        <v>17</v>
      </c>
      <c r="B245" s="138" t="s">
        <v>453</v>
      </c>
      <c r="C245" s="138" t="s">
        <v>517</v>
      </c>
      <c r="D245" s="138" t="s">
        <v>470</v>
      </c>
      <c r="E245" s="139">
        <v>2230001250</v>
      </c>
      <c r="F245" s="138" t="s">
        <v>2289</v>
      </c>
      <c r="G245" s="138" t="s">
        <v>2317</v>
      </c>
      <c r="H245" s="138" t="s">
        <v>2285</v>
      </c>
      <c r="I245" s="138" t="s">
        <v>2313</v>
      </c>
      <c r="J245" s="138" t="s">
        <v>454</v>
      </c>
      <c r="K245" s="138" t="s">
        <v>2318</v>
      </c>
      <c r="L245" s="140">
        <v>1.452054794520548E-2</v>
      </c>
      <c r="M245" s="140">
        <v>5.4794520547945212E-4</v>
      </c>
      <c r="N245" s="140">
        <v>3.2876712328767121E-3</v>
      </c>
    </row>
    <row r="246" spans="1:14" ht="15.75" customHeight="1" x14ac:dyDescent="0.25">
      <c r="A246" s="138" t="s">
        <v>17</v>
      </c>
      <c r="B246" s="138" t="s">
        <v>453</v>
      </c>
      <c r="C246" s="138" t="s">
        <v>517</v>
      </c>
      <c r="D246" s="138" t="s">
        <v>470</v>
      </c>
      <c r="E246" s="139">
        <v>2230060250</v>
      </c>
      <c r="F246" s="138" t="s">
        <v>2290</v>
      </c>
      <c r="G246" s="138" t="s">
        <v>2317</v>
      </c>
      <c r="H246" s="138" t="s">
        <v>2285</v>
      </c>
      <c r="I246" s="138" t="s">
        <v>2313</v>
      </c>
      <c r="J246" s="138" t="s">
        <v>454</v>
      </c>
      <c r="K246" s="138" t="s">
        <v>2318</v>
      </c>
      <c r="L246" s="140">
        <v>8.219178082191781E-5</v>
      </c>
      <c r="M246" s="140">
        <v>2.7397260273972606E-4</v>
      </c>
      <c r="N246" s="140">
        <v>1.0958904109589042E-5</v>
      </c>
    </row>
    <row r="247" spans="1:14" ht="15.75" customHeight="1" x14ac:dyDescent="0.25">
      <c r="A247" s="138" t="s">
        <v>17</v>
      </c>
      <c r="B247" s="138" t="s">
        <v>453</v>
      </c>
      <c r="C247" s="138" t="s">
        <v>517</v>
      </c>
      <c r="D247" s="138" t="s">
        <v>470</v>
      </c>
      <c r="E247" s="139">
        <v>2230074250</v>
      </c>
      <c r="F247" s="138" t="s">
        <v>2291</v>
      </c>
      <c r="G247" s="138" t="s">
        <v>2317</v>
      </c>
      <c r="H247" s="138" t="s">
        <v>2285</v>
      </c>
      <c r="I247" s="138" t="s">
        <v>2313</v>
      </c>
      <c r="J247" s="138" t="s">
        <v>454</v>
      </c>
      <c r="K247" s="138" t="s">
        <v>2318</v>
      </c>
      <c r="L247" s="140">
        <v>5.6438356164383564E-2</v>
      </c>
      <c r="M247" s="140">
        <v>0.10602739726027398</v>
      </c>
      <c r="N247" s="140">
        <v>8.21917808219178E-3</v>
      </c>
    </row>
    <row r="248" spans="1:14" ht="15.75" customHeight="1" x14ac:dyDescent="0.25">
      <c r="A248" s="138" t="s">
        <v>17</v>
      </c>
      <c r="B248" s="138" t="s">
        <v>453</v>
      </c>
      <c r="C248" s="138" t="s">
        <v>517</v>
      </c>
      <c r="D248" s="138" t="s">
        <v>470</v>
      </c>
      <c r="E248" s="139">
        <v>2267003020</v>
      </c>
      <c r="F248" s="138" t="s">
        <v>2292</v>
      </c>
      <c r="G248" s="138" t="s">
        <v>2317</v>
      </c>
      <c r="H248" s="138" t="s">
        <v>2197</v>
      </c>
      <c r="I248" s="138" t="s">
        <v>2313</v>
      </c>
      <c r="J248" s="138" t="s">
        <v>454</v>
      </c>
      <c r="K248" s="138" t="s">
        <v>2318</v>
      </c>
      <c r="L248" s="140">
        <v>9.7260273972602743E-2</v>
      </c>
      <c r="M248" s="140">
        <v>1.8082191780821918E-2</v>
      </c>
      <c r="N248" s="140">
        <v>4.10958904109589E-3</v>
      </c>
    </row>
    <row r="249" spans="1:14" ht="15.75" customHeight="1" x14ac:dyDescent="0.25">
      <c r="A249" s="138" t="s">
        <v>17</v>
      </c>
      <c r="B249" s="138" t="s">
        <v>453</v>
      </c>
      <c r="C249" s="138" t="s">
        <v>517</v>
      </c>
      <c r="D249" s="138" t="s">
        <v>470</v>
      </c>
      <c r="E249" s="139">
        <v>2267006022</v>
      </c>
      <c r="F249" s="138" t="s">
        <v>2293</v>
      </c>
      <c r="G249" s="138" t="s">
        <v>2317</v>
      </c>
      <c r="H249" s="138" t="s">
        <v>2197</v>
      </c>
      <c r="I249" s="138" t="s">
        <v>2313</v>
      </c>
      <c r="J249" s="138" t="s">
        <v>454</v>
      </c>
      <c r="K249" s="138" t="s">
        <v>2318</v>
      </c>
      <c r="L249" s="140">
        <v>5.4794520547945207E-5</v>
      </c>
      <c r="M249" s="140">
        <v>1.3698630136986302E-5</v>
      </c>
      <c r="N249" s="140">
        <v>1.3698630136986302E-6</v>
      </c>
    </row>
    <row r="250" spans="1:14" ht="15.75" customHeight="1" x14ac:dyDescent="0.25">
      <c r="A250" s="138" t="s">
        <v>17</v>
      </c>
      <c r="B250" s="138" t="s">
        <v>453</v>
      </c>
      <c r="C250" s="138" t="s">
        <v>517</v>
      </c>
      <c r="D250" s="138" t="s">
        <v>470</v>
      </c>
      <c r="E250" s="139">
        <v>2268006022</v>
      </c>
      <c r="F250" s="138" t="s">
        <v>2294</v>
      </c>
      <c r="G250" s="138" t="s">
        <v>2317</v>
      </c>
      <c r="H250" s="138" t="s">
        <v>2197</v>
      </c>
      <c r="I250" s="138" t="s">
        <v>2313</v>
      </c>
      <c r="J250" s="138" t="s">
        <v>454</v>
      </c>
      <c r="K250" s="138" t="s">
        <v>2318</v>
      </c>
      <c r="L250" s="140">
        <v>2.7397260273972603E-5</v>
      </c>
      <c r="M250" s="140">
        <v>5.4794520547945209E-6</v>
      </c>
      <c r="N250" s="140">
        <v>2.7397260273972604E-6</v>
      </c>
    </row>
    <row r="251" spans="1:14" ht="15.75" customHeight="1" x14ac:dyDescent="0.25">
      <c r="A251" s="138" t="s">
        <v>17</v>
      </c>
      <c r="B251" s="138" t="s">
        <v>453</v>
      </c>
      <c r="C251" s="138" t="s">
        <v>517</v>
      </c>
      <c r="D251" s="138" t="s">
        <v>470</v>
      </c>
      <c r="E251" s="139">
        <v>2270002022</v>
      </c>
      <c r="F251" s="138" t="s">
        <v>2295</v>
      </c>
      <c r="G251" s="138" t="s">
        <v>2317</v>
      </c>
      <c r="H251" s="138" t="s">
        <v>2197</v>
      </c>
      <c r="I251" s="138" t="s">
        <v>2313</v>
      </c>
      <c r="J251" s="138" t="s">
        <v>454</v>
      </c>
      <c r="K251" s="138" t="s">
        <v>2318</v>
      </c>
      <c r="L251" s="140">
        <v>1.2054794520547944E-2</v>
      </c>
      <c r="M251" s="140">
        <v>3.0191780821917806E-2</v>
      </c>
      <c r="N251" s="140">
        <v>3.0136986301369864E-3</v>
      </c>
    </row>
    <row r="252" spans="1:14" ht="15.75" customHeight="1" x14ac:dyDescent="0.25">
      <c r="A252" s="138" t="s">
        <v>17</v>
      </c>
      <c r="B252" s="138" t="s">
        <v>453</v>
      </c>
      <c r="C252" s="138" t="s">
        <v>517</v>
      </c>
      <c r="D252" s="138" t="s">
        <v>470</v>
      </c>
      <c r="E252" s="139">
        <v>2270002045</v>
      </c>
      <c r="F252" s="138" t="s">
        <v>2296</v>
      </c>
      <c r="G252" s="138" t="s">
        <v>2317</v>
      </c>
      <c r="H252" s="138" t="s">
        <v>2197</v>
      </c>
      <c r="I252" s="138" t="s">
        <v>2313</v>
      </c>
      <c r="J252" s="138" t="s">
        <v>454</v>
      </c>
      <c r="K252" s="138" t="s">
        <v>2318</v>
      </c>
      <c r="L252" s="140">
        <v>3.2054794520547943E-2</v>
      </c>
      <c r="M252" s="140">
        <v>0.16328767123287671</v>
      </c>
      <c r="N252" s="140">
        <v>6.3013698630136981E-3</v>
      </c>
    </row>
    <row r="253" spans="1:14" ht="15.75" customHeight="1" x14ac:dyDescent="0.25">
      <c r="A253" s="138" t="s">
        <v>17</v>
      </c>
      <c r="B253" s="138" t="s">
        <v>453</v>
      </c>
      <c r="C253" s="138" t="s">
        <v>517</v>
      </c>
      <c r="D253" s="138" t="s">
        <v>470</v>
      </c>
      <c r="E253" s="139">
        <v>2270002048</v>
      </c>
      <c r="F253" s="138" t="s">
        <v>2297</v>
      </c>
      <c r="G253" s="138" t="s">
        <v>2317</v>
      </c>
      <c r="H253" s="138" t="s">
        <v>2197</v>
      </c>
      <c r="I253" s="138" t="s">
        <v>2313</v>
      </c>
      <c r="J253" s="138" t="s">
        <v>454</v>
      </c>
      <c r="K253" s="138" t="s">
        <v>2318</v>
      </c>
      <c r="L253" s="140">
        <v>2.7397260273972604E-6</v>
      </c>
      <c r="M253" s="140">
        <v>5.4794520547945209E-6</v>
      </c>
      <c r="N253" s="140">
        <v>5.4794520547945204E-7</v>
      </c>
    </row>
    <row r="254" spans="1:14" ht="15.75" customHeight="1" x14ac:dyDescent="0.25">
      <c r="A254" s="138" t="s">
        <v>17</v>
      </c>
      <c r="B254" s="138" t="s">
        <v>453</v>
      </c>
      <c r="C254" s="138" t="s">
        <v>517</v>
      </c>
      <c r="D254" s="138" t="s">
        <v>470</v>
      </c>
      <c r="E254" s="139">
        <v>2270002051</v>
      </c>
      <c r="F254" s="138" t="s">
        <v>2298</v>
      </c>
      <c r="G254" s="138" t="s">
        <v>2317</v>
      </c>
      <c r="H254" s="138" t="s">
        <v>2197</v>
      </c>
      <c r="I254" s="138" t="s">
        <v>2313</v>
      </c>
      <c r="J254" s="138" t="s">
        <v>454</v>
      </c>
      <c r="K254" s="138" t="s">
        <v>2318</v>
      </c>
      <c r="L254" s="140">
        <v>8.2191780821917802E-4</v>
      </c>
      <c r="M254" s="140">
        <v>9.0410958904109592E-3</v>
      </c>
      <c r="N254" s="140">
        <v>1.0958904109589042E-3</v>
      </c>
    </row>
    <row r="255" spans="1:14" ht="15.75" customHeight="1" x14ac:dyDescent="0.25">
      <c r="A255" s="138" t="s">
        <v>17</v>
      </c>
      <c r="B255" s="138" t="s">
        <v>453</v>
      </c>
      <c r="C255" s="138" t="s">
        <v>517</v>
      </c>
      <c r="D255" s="138" t="s">
        <v>470</v>
      </c>
      <c r="E255" s="139">
        <v>2270002066</v>
      </c>
      <c r="F255" s="138" t="s">
        <v>2299</v>
      </c>
      <c r="G255" s="138" t="s">
        <v>2317</v>
      </c>
      <c r="H255" s="138" t="s">
        <v>2197</v>
      </c>
      <c r="I255" s="138" t="s">
        <v>2313</v>
      </c>
      <c r="J255" s="138" t="s">
        <v>454</v>
      </c>
      <c r="K255" s="138" t="s">
        <v>2318</v>
      </c>
      <c r="L255" s="140">
        <v>7.1232876712328773E-3</v>
      </c>
      <c r="M255" s="140">
        <v>1.589041095890411E-2</v>
      </c>
      <c r="N255" s="140">
        <v>1.6712328767123287E-3</v>
      </c>
    </row>
    <row r="256" spans="1:14" ht="15.75" customHeight="1" x14ac:dyDescent="0.25">
      <c r="A256" s="138" t="s">
        <v>17</v>
      </c>
      <c r="B256" s="138" t="s">
        <v>453</v>
      </c>
      <c r="C256" s="138" t="s">
        <v>517</v>
      </c>
      <c r="D256" s="138" t="s">
        <v>470</v>
      </c>
      <c r="E256" s="139">
        <v>2270002072</v>
      </c>
      <c r="F256" s="138" t="s">
        <v>2300</v>
      </c>
      <c r="G256" s="138" t="s">
        <v>2317</v>
      </c>
      <c r="H256" s="138" t="s">
        <v>2197</v>
      </c>
      <c r="I256" s="138" t="s">
        <v>2313</v>
      </c>
      <c r="J256" s="138" t="s">
        <v>454</v>
      </c>
      <c r="K256" s="138" t="s">
        <v>2318</v>
      </c>
      <c r="L256" s="140">
        <v>3.2876712328767121E-3</v>
      </c>
      <c r="M256" s="140">
        <v>1.315068493150685E-3</v>
      </c>
      <c r="N256" s="140">
        <v>3.0136986301369865E-4</v>
      </c>
    </row>
    <row r="257" spans="1:14" ht="15.75" customHeight="1" x14ac:dyDescent="0.25">
      <c r="A257" s="138" t="s">
        <v>17</v>
      </c>
      <c r="B257" s="138" t="s">
        <v>453</v>
      </c>
      <c r="C257" s="138" t="s">
        <v>517</v>
      </c>
      <c r="D257" s="138" t="s">
        <v>470</v>
      </c>
      <c r="E257" s="139">
        <v>2270003010</v>
      </c>
      <c r="F257" s="138" t="s">
        <v>2301</v>
      </c>
      <c r="G257" s="138" t="s">
        <v>2317</v>
      </c>
      <c r="H257" s="138" t="s">
        <v>2197</v>
      </c>
      <c r="I257" s="138" t="s">
        <v>2313</v>
      </c>
      <c r="J257" s="138" t="s">
        <v>454</v>
      </c>
      <c r="K257" s="138" t="s">
        <v>2318</v>
      </c>
      <c r="L257" s="140">
        <v>8.2191780821917817E-6</v>
      </c>
      <c r="M257" s="140">
        <v>1.0958904109589042E-5</v>
      </c>
      <c r="N257" s="140">
        <v>1.3698630136986302E-6</v>
      </c>
    </row>
    <row r="258" spans="1:14" ht="15.75" customHeight="1" x14ac:dyDescent="0.25">
      <c r="A258" s="138" t="s">
        <v>17</v>
      </c>
      <c r="B258" s="138" t="s">
        <v>453</v>
      </c>
      <c r="C258" s="138" t="s">
        <v>517</v>
      </c>
      <c r="D258" s="138" t="s">
        <v>470</v>
      </c>
      <c r="E258" s="139">
        <v>2270003020</v>
      </c>
      <c r="F258" s="138" t="s">
        <v>2302</v>
      </c>
      <c r="G258" s="138" t="s">
        <v>2317</v>
      </c>
      <c r="H258" s="138" t="s">
        <v>2197</v>
      </c>
      <c r="I258" s="138" t="s">
        <v>2313</v>
      </c>
      <c r="J258" s="138" t="s">
        <v>454</v>
      </c>
      <c r="K258" s="138" t="s">
        <v>2318</v>
      </c>
      <c r="L258" s="140">
        <v>3.9452054794520547E-2</v>
      </c>
      <c r="M258" s="140">
        <v>9.8082191780821934E-2</v>
      </c>
      <c r="N258" s="140">
        <v>8.2465753424657527E-3</v>
      </c>
    </row>
    <row r="259" spans="1:14" ht="15.75" customHeight="1" x14ac:dyDescent="0.25">
      <c r="A259" s="138" t="s">
        <v>17</v>
      </c>
      <c r="B259" s="138" t="s">
        <v>453</v>
      </c>
      <c r="C259" s="138" t="s">
        <v>517</v>
      </c>
      <c r="D259" s="138" t="s">
        <v>470</v>
      </c>
      <c r="E259" s="139">
        <v>2270003022</v>
      </c>
      <c r="F259" s="138" t="s">
        <v>2303</v>
      </c>
      <c r="G259" s="138" t="s">
        <v>2317</v>
      </c>
      <c r="H259" s="138" t="s">
        <v>2197</v>
      </c>
      <c r="I259" s="138" t="s">
        <v>2313</v>
      </c>
      <c r="J259" s="138" t="s">
        <v>454</v>
      </c>
      <c r="K259" s="138" t="s">
        <v>2318</v>
      </c>
      <c r="L259" s="140">
        <v>8.219178082191781E-5</v>
      </c>
      <c r="M259" s="140">
        <v>2.7397260273972606E-4</v>
      </c>
      <c r="N259" s="140">
        <v>2.7397260273972603E-5</v>
      </c>
    </row>
    <row r="260" spans="1:14" ht="15.75" customHeight="1" x14ac:dyDescent="0.25">
      <c r="A260" s="138" t="s">
        <v>17</v>
      </c>
      <c r="B260" s="138" t="s">
        <v>453</v>
      </c>
      <c r="C260" s="138" t="s">
        <v>517</v>
      </c>
      <c r="D260" s="138" t="s">
        <v>470</v>
      </c>
      <c r="E260" s="139">
        <v>2270003040</v>
      </c>
      <c r="F260" s="138" t="s">
        <v>2304</v>
      </c>
      <c r="G260" s="138" t="s">
        <v>2317</v>
      </c>
      <c r="H260" s="138" t="s">
        <v>2197</v>
      </c>
      <c r="I260" s="138" t="s">
        <v>2313</v>
      </c>
      <c r="J260" s="138" t="s">
        <v>454</v>
      </c>
      <c r="K260" s="138" t="s">
        <v>2318</v>
      </c>
      <c r="L260" s="140">
        <v>1.0958904109589041E-2</v>
      </c>
      <c r="M260" s="140">
        <v>4.5205479452054796E-2</v>
      </c>
      <c r="N260" s="140">
        <v>3.8356164383561643E-3</v>
      </c>
    </row>
    <row r="261" spans="1:14" ht="15.75" customHeight="1" x14ac:dyDescent="0.25">
      <c r="A261" s="138" t="s">
        <v>17</v>
      </c>
      <c r="B261" s="138" t="s">
        <v>453</v>
      </c>
      <c r="C261" s="138" t="s">
        <v>517</v>
      </c>
      <c r="D261" s="138" t="s">
        <v>470</v>
      </c>
      <c r="E261" s="139">
        <v>2270003050</v>
      </c>
      <c r="F261" s="138" t="s">
        <v>2305</v>
      </c>
      <c r="G261" s="138" t="s">
        <v>2317</v>
      </c>
      <c r="H261" s="138" t="s">
        <v>2197</v>
      </c>
      <c r="I261" s="138" t="s">
        <v>2313</v>
      </c>
      <c r="J261" s="138" t="s">
        <v>454</v>
      </c>
      <c r="K261" s="138" t="s">
        <v>2318</v>
      </c>
      <c r="L261" s="140">
        <v>1.643835616438356E-3</v>
      </c>
      <c r="M261" s="140">
        <v>1.0958904109589042E-3</v>
      </c>
      <c r="N261" s="140">
        <v>2.7397260273972606E-4</v>
      </c>
    </row>
    <row r="262" spans="1:14" ht="15.75" customHeight="1" x14ac:dyDescent="0.25">
      <c r="A262" s="138" t="s">
        <v>17</v>
      </c>
      <c r="B262" s="138" t="s">
        <v>453</v>
      </c>
      <c r="C262" s="138" t="s">
        <v>517</v>
      </c>
      <c r="D262" s="138" t="s">
        <v>470</v>
      </c>
      <c r="E262" s="139">
        <v>2270003070</v>
      </c>
      <c r="F262" s="138" t="s">
        <v>2306</v>
      </c>
      <c r="G262" s="138" t="s">
        <v>2317</v>
      </c>
      <c r="H262" s="138" t="s">
        <v>2197</v>
      </c>
      <c r="I262" s="138" t="s">
        <v>2313</v>
      </c>
      <c r="J262" s="138" t="s">
        <v>454</v>
      </c>
      <c r="K262" s="138" t="s">
        <v>2318</v>
      </c>
      <c r="L262" s="140">
        <v>4.8356164383561648E-2</v>
      </c>
      <c r="M262" s="140">
        <v>0.14958904109589041</v>
      </c>
      <c r="N262" s="140">
        <v>1.4273972602739726E-2</v>
      </c>
    </row>
    <row r="263" spans="1:14" ht="15.75" customHeight="1" x14ac:dyDescent="0.25">
      <c r="A263" s="138" t="s">
        <v>17</v>
      </c>
      <c r="B263" s="138" t="s">
        <v>453</v>
      </c>
      <c r="C263" s="138" t="s">
        <v>517</v>
      </c>
      <c r="D263" s="138" t="s">
        <v>470</v>
      </c>
      <c r="E263" s="139">
        <v>2270006005</v>
      </c>
      <c r="F263" s="138" t="s">
        <v>2307</v>
      </c>
      <c r="G263" s="138" t="s">
        <v>2317</v>
      </c>
      <c r="H263" s="138" t="s">
        <v>2197</v>
      </c>
      <c r="I263" s="138" t="s">
        <v>2313</v>
      </c>
      <c r="J263" s="138" t="s">
        <v>454</v>
      </c>
      <c r="K263" s="138" t="s">
        <v>2318</v>
      </c>
      <c r="L263" s="140">
        <v>1.3698630136986303E-4</v>
      </c>
      <c r="M263" s="140">
        <v>2.7397260273972606E-4</v>
      </c>
      <c r="N263" s="140">
        <v>2.7397260273972603E-5</v>
      </c>
    </row>
    <row r="264" spans="1:14" ht="15.75" customHeight="1" x14ac:dyDescent="0.25">
      <c r="A264" s="138" t="s">
        <v>17</v>
      </c>
      <c r="B264" s="138" t="s">
        <v>453</v>
      </c>
      <c r="C264" s="138" t="s">
        <v>517</v>
      </c>
      <c r="D264" s="138" t="s">
        <v>470</v>
      </c>
      <c r="E264" s="139">
        <v>2270006022</v>
      </c>
      <c r="F264" s="138" t="s">
        <v>2308</v>
      </c>
      <c r="G264" s="138" t="s">
        <v>2317</v>
      </c>
      <c r="H264" s="138" t="s">
        <v>2197</v>
      </c>
      <c r="I264" s="138" t="s">
        <v>2313</v>
      </c>
      <c r="J264" s="138" t="s">
        <v>454</v>
      </c>
      <c r="K264" s="138" t="s">
        <v>2318</v>
      </c>
      <c r="L264" s="140">
        <v>7.1232876712328773E-3</v>
      </c>
      <c r="M264" s="140">
        <v>1.589041095890411E-2</v>
      </c>
      <c r="N264" s="140">
        <v>1.6712328767123287E-3</v>
      </c>
    </row>
    <row r="265" spans="1:14" ht="15.75" customHeight="1" x14ac:dyDescent="0.25">
      <c r="A265" s="138" t="s">
        <v>17</v>
      </c>
      <c r="B265" s="138" t="s">
        <v>453</v>
      </c>
      <c r="C265" s="138" t="s">
        <v>517</v>
      </c>
      <c r="D265" s="138" t="s">
        <v>470</v>
      </c>
      <c r="E265" s="139">
        <v>2285002010</v>
      </c>
      <c r="F265" s="138" t="s">
        <v>2284</v>
      </c>
      <c r="G265" s="138" t="s">
        <v>2317</v>
      </c>
      <c r="H265" s="138" t="s">
        <v>2189</v>
      </c>
      <c r="I265" s="138" t="s">
        <v>2313</v>
      </c>
      <c r="J265" s="138" t="s">
        <v>454</v>
      </c>
      <c r="K265" s="138" t="s">
        <v>2318</v>
      </c>
      <c r="L265" s="140">
        <v>2.8767123287671233E-2</v>
      </c>
      <c r="M265" s="140">
        <v>0.15890410958904111</v>
      </c>
      <c r="N265" s="140">
        <v>8.21917808219178E-3</v>
      </c>
    </row>
  </sheetData>
  <sheetProtection algorithmName="SHA-512" hashValue="zClIVaU7++BOsT+2NUZ5OBzm77b9rp4UNJA+WzCZLy/FXy/X0cVrl68lPFrOAchYQn0MHbFfxRqebhT/5/CzfA==" saltValue="rrzGzt722qkKbLnQmAP3z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46"/>
  <sheetViews>
    <sheetView workbookViewId="0">
      <selection activeCell="A18" sqref="A18"/>
    </sheetView>
  </sheetViews>
  <sheetFormatPr defaultRowHeight="15" x14ac:dyDescent="0.25"/>
  <cols>
    <col min="2" max="2" width="27.42578125" customWidth="1"/>
    <col min="3" max="3" width="20.28515625" customWidth="1"/>
    <col min="4" max="6" width="14.42578125" customWidth="1"/>
    <col min="8" max="8" width="23.28515625" customWidth="1"/>
    <col min="9" max="9" width="17.7109375" customWidth="1"/>
  </cols>
  <sheetData>
    <row r="2" spans="2:12" ht="15.75" thickBot="1" x14ac:dyDescent="0.3"/>
    <row r="3" spans="2:12" ht="12.75" customHeight="1" thickBot="1" x14ac:dyDescent="0.3">
      <c r="B3" s="198" t="s">
        <v>2379</v>
      </c>
      <c r="C3" s="198" t="s">
        <v>1589</v>
      </c>
      <c r="D3" s="199" t="s">
        <v>4</v>
      </c>
      <c r="E3" s="199" t="s">
        <v>1</v>
      </c>
      <c r="F3" s="199" t="s">
        <v>0</v>
      </c>
      <c r="H3" s="201" t="s">
        <v>2379</v>
      </c>
      <c r="I3" s="201" t="s">
        <v>1589</v>
      </c>
      <c r="J3" s="202" t="s">
        <v>4</v>
      </c>
      <c r="K3" s="202" t="s">
        <v>1</v>
      </c>
      <c r="L3" s="202" t="s">
        <v>0</v>
      </c>
    </row>
    <row r="4" spans="2:12" ht="12.75" customHeight="1" thickBot="1" x14ac:dyDescent="0.3">
      <c r="B4" s="200" t="s">
        <v>2380</v>
      </c>
      <c r="C4" s="278" t="s">
        <v>2389</v>
      </c>
      <c r="D4" s="211">
        <v>0.88537766999999989</v>
      </c>
      <c r="E4" s="211">
        <v>13.079120699999997</v>
      </c>
      <c r="F4" s="211">
        <v>5.5226639559999988</v>
      </c>
      <c r="H4" s="200" t="s">
        <v>2380</v>
      </c>
      <c r="I4" s="279" t="s">
        <v>2395</v>
      </c>
      <c r="J4" s="211">
        <v>1.2607232876712326E-3</v>
      </c>
      <c r="K4" s="211">
        <v>8.0956164383561588E-5</v>
      </c>
      <c r="L4" s="227">
        <v>5.3340383561643837E-3</v>
      </c>
    </row>
    <row r="5" spans="2:12" ht="12.75" customHeight="1" thickBot="1" x14ac:dyDescent="0.3">
      <c r="B5" s="200" t="s">
        <v>2381</v>
      </c>
      <c r="C5" s="278"/>
      <c r="D5" s="211">
        <v>0.87649384999999935</v>
      </c>
      <c r="E5" s="211">
        <v>11.53069479999999</v>
      </c>
      <c r="F5" s="211">
        <v>2.7881363800000036</v>
      </c>
      <c r="H5" s="200" t="s">
        <v>2381</v>
      </c>
      <c r="I5" s="279"/>
      <c r="J5" s="211">
        <v>4.8639112328767088E-2</v>
      </c>
      <c r="K5" s="211">
        <v>3.9828027397259989E-3</v>
      </c>
      <c r="L5" s="227">
        <v>0.20475070136986295</v>
      </c>
    </row>
    <row r="6" spans="2:12" ht="12.75" customHeight="1" thickBot="1" x14ac:dyDescent="0.3">
      <c r="B6" s="200" t="s">
        <v>2382</v>
      </c>
      <c r="C6" s="278"/>
      <c r="D6" s="211">
        <v>0.39005810600000002</v>
      </c>
      <c r="E6" s="211">
        <v>8.3421937279999998</v>
      </c>
      <c r="F6" s="211">
        <v>5.5678583784999995</v>
      </c>
      <c r="H6" s="200" t="s">
        <v>2382</v>
      </c>
      <c r="I6" s="279"/>
      <c r="J6" s="211">
        <v>5.9630410958904105E-4</v>
      </c>
      <c r="K6" s="211">
        <v>5.1356164383561377E-5</v>
      </c>
      <c r="L6" s="227">
        <v>2.5070328767123262E-3</v>
      </c>
    </row>
    <row r="7" spans="2:12" ht="12.75" customHeight="1" thickBot="1" x14ac:dyDescent="0.3">
      <c r="B7" s="200" t="s">
        <v>2383</v>
      </c>
      <c r="C7" s="278"/>
      <c r="D7" s="211">
        <v>0.4708765000000002</v>
      </c>
      <c r="E7" s="211">
        <v>3.110379</v>
      </c>
      <c r="F7" s="211">
        <v>0.42156199999999988</v>
      </c>
      <c r="H7" s="200" t="s">
        <v>2383</v>
      </c>
      <c r="I7" s="279"/>
      <c r="J7" s="211">
        <v>6.9568821917808188E-3</v>
      </c>
      <c r="K7" s="211">
        <v>6.5927945205479456E-4</v>
      </c>
      <c r="L7" s="227">
        <v>2.9177906849315042E-2</v>
      </c>
    </row>
    <row r="8" spans="2:12" ht="12.75" customHeight="1" thickBot="1" x14ac:dyDescent="0.3">
      <c r="B8" s="200" t="s">
        <v>2384</v>
      </c>
      <c r="C8" s="278"/>
      <c r="D8" s="211">
        <v>1.0358246055000002</v>
      </c>
      <c r="E8" s="211">
        <v>1.2658542319999999</v>
      </c>
      <c r="F8" s="211">
        <v>0.91970514349999966</v>
      </c>
      <c r="H8" s="200" t="s">
        <v>2384</v>
      </c>
      <c r="I8" s="279"/>
      <c r="J8" s="211">
        <v>1.5044794520547946E-3</v>
      </c>
      <c r="K8" s="211">
        <v>1.1398082191780819E-4</v>
      </c>
      <c r="L8" s="227">
        <v>6.3442821917808218E-3</v>
      </c>
    </row>
    <row r="9" spans="2:12" ht="12.75" customHeight="1" thickBot="1" x14ac:dyDescent="0.3">
      <c r="B9" s="200" t="s">
        <v>1608</v>
      </c>
      <c r="C9" s="278"/>
      <c r="D9" s="211">
        <v>2.0701000599999997</v>
      </c>
      <c r="E9" s="211">
        <v>10.202055</v>
      </c>
      <c r="F9" s="211">
        <v>3.6819763000000045</v>
      </c>
      <c r="H9" s="200" t="s">
        <v>1608</v>
      </c>
      <c r="I9" s="279"/>
      <c r="J9" s="211">
        <v>0</v>
      </c>
      <c r="K9" s="211">
        <v>0</v>
      </c>
      <c r="L9" s="211">
        <v>0</v>
      </c>
    </row>
    <row r="10" spans="2:12" ht="12.75" customHeight="1" thickBot="1" x14ac:dyDescent="0.3">
      <c r="B10" s="198" t="s">
        <v>2385</v>
      </c>
      <c r="C10" s="278"/>
      <c r="D10" s="212">
        <f>SUM(D4:D9)</f>
        <v>5.7287307914999994</v>
      </c>
      <c r="E10" s="212">
        <f t="shared" ref="E10:F10" si="0">SUM(E4:E9)</f>
        <v>47.530297459999993</v>
      </c>
      <c r="F10" s="212">
        <f t="shared" si="0"/>
        <v>18.901902158000006</v>
      </c>
      <c r="H10" s="198" t="s">
        <v>2385</v>
      </c>
      <c r="I10" s="280"/>
      <c r="J10" s="212">
        <f>SUM(J4:J9)</f>
        <v>5.8957501369862969E-2</v>
      </c>
      <c r="K10" s="212">
        <f t="shared" ref="K10:L10" si="1">SUM(K4:K9)</f>
        <v>4.8883753424657245E-3</v>
      </c>
      <c r="L10" s="212">
        <f t="shared" si="1"/>
        <v>0.24811396164383553</v>
      </c>
    </row>
    <row r="11" spans="2:12" ht="12.75" customHeight="1" thickBot="1" x14ac:dyDescent="0.3">
      <c r="B11" s="200" t="s">
        <v>2380</v>
      </c>
      <c r="C11" s="278" t="s">
        <v>2390</v>
      </c>
      <c r="D11" s="213">
        <v>0.79303561643835563</v>
      </c>
      <c r="E11" s="213">
        <v>4.0085479452054793</v>
      </c>
      <c r="F11" s="213">
        <v>4.5539373972602757</v>
      </c>
      <c r="H11" s="200" t="s">
        <v>2380</v>
      </c>
      <c r="I11" s="281" t="s">
        <v>2387</v>
      </c>
      <c r="J11" s="211">
        <v>54.516157112907145</v>
      </c>
      <c r="K11" s="211">
        <v>0.25287068171155541</v>
      </c>
      <c r="L11" s="211">
        <v>5.0827280736155283</v>
      </c>
    </row>
    <row r="12" spans="2:12" ht="12.75" customHeight="1" thickBot="1" x14ac:dyDescent="0.3">
      <c r="B12" s="200" t="s">
        <v>2381</v>
      </c>
      <c r="C12" s="278"/>
      <c r="D12" s="213"/>
      <c r="E12" s="213"/>
      <c r="F12" s="213"/>
      <c r="H12" s="200" t="s">
        <v>2381</v>
      </c>
      <c r="I12" s="282"/>
      <c r="J12" s="211">
        <v>47.585092803026825</v>
      </c>
      <c r="K12" s="211">
        <v>0.5836567921040231</v>
      </c>
      <c r="L12" s="211">
        <v>5.409445808994592</v>
      </c>
    </row>
    <row r="13" spans="2:12" ht="12.75" customHeight="1" thickBot="1" x14ac:dyDescent="0.3">
      <c r="B13" s="200" t="s">
        <v>2382</v>
      </c>
      <c r="C13" s="278"/>
      <c r="D13" s="213"/>
      <c r="E13" s="213"/>
      <c r="F13" s="213"/>
      <c r="H13" s="200" t="s">
        <v>2382</v>
      </c>
      <c r="I13" s="282"/>
      <c r="J13" s="211">
        <v>41.341763966027401</v>
      </c>
      <c r="K13" s="211">
        <v>0.86788858880402597</v>
      </c>
      <c r="L13" s="211">
        <v>4.4643651294153965</v>
      </c>
    </row>
    <row r="14" spans="2:12" ht="12.75" customHeight="1" thickBot="1" x14ac:dyDescent="0.3">
      <c r="B14" s="200" t="s">
        <v>2383</v>
      </c>
      <c r="C14" s="278"/>
      <c r="D14" s="213">
        <v>0.45085825342465757</v>
      </c>
      <c r="E14" s="213">
        <v>2.450547260273972</v>
      </c>
      <c r="F14" s="213">
        <v>1.6337292054794521</v>
      </c>
      <c r="H14" s="200" t="s">
        <v>2383</v>
      </c>
      <c r="I14" s="282"/>
      <c r="J14" s="211">
        <v>43.30613114026329</v>
      </c>
      <c r="K14" s="211">
        <v>0.57722581853962585</v>
      </c>
      <c r="L14" s="211">
        <v>5.2169265607314506</v>
      </c>
    </row>
    <row r="15" spans="2:12" ht="12.75" customHeight="1" thickBot="1" x14ac:dyDescent="0.3">
      <c r="B15" s="200" t="s">
        <v>2384</v>
      </c>
      <c r="C15" s="278"/>
      <c r="D15" s="213"/>
      <c r="E15" s="213"/>
      <c r="F15" s="213"/>
      <c r="H15" s="200" t="s">
        <v>2384</v>
      </c>
      <c r="I15" s="282"/>
      <c r="J15" s="211">
        <v>29.389241437730039</v>
      </c>
      <c r="K15" s="211">
        <v>0.35842402209761004</v>
      </c>
      <c r="L15" s="211">
        <v>3.1381200957364719</v>
      </c>
    </row>
    <row r="16" spans="2:12" ht="12.75" customHeight="1" thickBot="1" x14ac:dyDescent="0.3">
      <c r="B16" s="200" t="s">
        <v>1608</v>
      </c>
      <c r="C16" s="278"/>
      <c r="D16" s="213">
        <v>6.5775260273972597E-2</v>
      </c>
      <c r="E16" s="213">
        <v>0.81491232876712327</v>
      </c>
      <c r="F16" s="213">
        <v>0.36146301369863021</v>
      </c>
      <c r="H16" s="200" t="s">
        <v>1608</v>
      </c>
      <c r="I16" s="282"/>
      <c r="J16" s="211">
        <v>11.487498792487441</v>
      </c>
      <c r="K16" s="211">
        <v>9.557220779342486E-2</v>
      </c>
      <c r="L16" s="211">
        <v>1.2359684113176721</v>
      </c>
    </row>
    <row r="17" spans="2:12" ht="12.75" customHeight="1" thickBot="1" x14ac:dyDescent="0.3">
      <c r="B17" s="198" t="s">
        <v>2385</v>
      </c>
      <c r="C17" s="278"/>
      <c r="D17" s="212">
        <f>SUM(D11:D16)</f>
        <v>1.3096691301369856</v>
      </c>
      <c r="E17" s="212">
        <f t="shared" ref="E17" si="2">SUM(E11:E16)</f>
        <v>7.2740075342465751</v>
      </c>
      <c r="F17" s="212">
        <f t="shared" ref="F17" si="3">SUM(F11:F16)</f>
        <v>6.5491296164383579</v>
      </c>
      <c r="H17" s="198" t="s">
        <v>2385</v>
      </c>
      <c r="I17" s="283"/>
      <c r="J17" s="212">
        <f>SUM(J11:J16)</f>
        <v>227.62588525244215</v>
      </c>
      <c r="K17" s="212">
        <f t="shared" ref="K17" si="4">SUM(K11:K16)</f>
        <v>2.7356381110502657</v>
      </c>
      <c r="L17" s="212">
        <f t="shared" ref="L17" si="5">SUM(L11:L16)</f>
        <v>24.54755407981111</v>
      </c>
    </row>
    <row r="18" spans="2:12" ht="12.75" customHeight="1" thickBot="1" x14ac:dyDescent="0.3">
      <c r="B18" s="200" t="s">
        <v>2380</v>
      </c>
      <c r="C18" s="278" t="s">
        <v>2391</v>
      </c>
      <c r="D18" s="211">
        <v>16.531775057215157</v>
      </c>
      <c r="E18" s="211">
        <v>2.0896116305988963</v>
      </c>
      <c r="F18" s="211">
        <v>2.8359192196683476</v>
      </c>
    </row>
    <row r="19" spans="2:12" ht="12.75" customHeight="1" thickBot="1" x14ac:dyDescent="0.3">
      <c r="B19" s="200" t="s">
        <v>2381</v>
      </c>
      <c r="C19" s="278"/>
      <c r="D19" s="211">
        <v>20.167865180795197</v>
      </c>
      <c r="E19" s="211">
        <v>3.1997857835207268</v>
      </c>
      <c r="F19" s="211">
        <v>4.2058740983928855</v>
      </c>
    </row>
    <row r="20" spans="2:12" ht="12.75" customHeight="1" thickBot="1" x14ac:dyDescent="0.3">
      <c r="B20" s="200" t="s">
        <v>2382</v>
      </c>
      <c r="C20" s="278"/>
      <c r="D20" s="211">
        <v>4.80950868293586</v>
      </c>
      <c r="E20" s="211">
        <v>0.59485170882852667</v>
      </c>
      <c r="F20" s="211">
        <v>2.921942963468291</v>
      </c>
    </row>
    <row r="21" spans="2:12" ht="12.75" customHeight="1" thickBot="1" x14ac:dyDescent="0.3">
      <c r="B21" s="200" t="s">
        <v>2383</v>
      </c>
      <c r="C21" s="278"/>
      <c r="D21" s="211">
        <v>9.1113849647697354</v>
      </c>
      <c r="E21" s="211">
        <v>1.0066211839181527</v>
      </c>
      <c r="F21" s="211">
        <v>12.685052661738872</v>
      </c>
    </row>
    <row r="22" spans="2:12" ht="12.75" customHeight="1" thickBot="1" x14ac:dyDescent="0.3">
      <c r="B22" s="200" t="s">
        <v>2384</v>
      </c>
      <c r="C22" s="278"/>
      <c r="D22" s="211">
        <v>7.7450165405833413</v>
      </c>
      <c r="E22" s="211">
        <v>1.3749940910809699</v>
      </c>
      <c r="F22" s="211">
        <v>1.6168380572500463</v>
      </c>
    </row>
    <row r="23" spans="2:12" ht="12.75" customHeight="1" thickBot="1" x14ac:dyDescent="0.3">
      <c r="B23" s="200" t="s">
        <v>1608</v>
      </c>
      <c r="C23" s="278"/>
      <c r="D23" s="211">
        <v>13.86710647800367</v>
      </c>
      <c r="E23" s="211">
        <v>2.6650814568374588</v>
      </c>
      <c r="F23" s="211">
        <v>2.6887560893600537</v>
      </c>
    </row>
    <row r="24" spans="2:12" ht="12.75" customHeight="1" thickBot="1" x14ac:dyDescent="0.3">
      <c r="B24" s="198" t="s">
        <v>2385</v>
      </c>
      <c r="C24" s="278"/>
      <c r="D24" s="212">
        <f>SUM(D18:D23)</f>
        <v>72.232656904302956</v>
      </c>
      <c r="E24" s="212">
        <f t="shared" ref="E24" si="6">SUM(E18:E23)</f>
        <v>10.930945854784731</v>
      </c>
      <c r="F24" s="212">
        <f t="shared" ref="F24" si="7">SUM(F18:F23)</f>
        <v>26.954383089878498</v>
      </c>
    </row>
    <row r="25" spans="2:12" ht="12.75" customHeight="1" thickBot="1" x14ac:dyDescent="0.3">
      <c r="B25" s="200" t="s">
        <v>2380</v>
      </c>
      <c r="C25" s="278" t="s">
        <v>2392</v>
      </c>
      <c r="D25" s="211">
        <v>5.8184900594347866</v>
      </c>
      <c r="E25" s="211">
        <v>3.2625303787972686</v>
      </c>
      <c r="F25" s="211">
        <v>80.900887580205236</v>
      </c>
    </row>
    <row r="26" spans="2:12" ht="12.75" customHeight="1" thickBot="1" x14ac:dyDescent="0.3">
      <c r="B26" s="200" t="s">
        <v>2381</v>
      </c>
      <c r="C26" s="278"/>
      <c r="D26" s="211">
        <v>6.4210962494161112</v>
      </c>
      <c r="E26" s="211">
        <v>4.7245373916321656</v>
      </c>
      <c r="F26" s="211">
        <v>102.57662392004988</v>
      </c>
    </row>
    <row r="27" spans="2:12" ht="12.75" customHeight="1" thickBot="1" x14ac:dyDescent="0.3">
      <c r="B27" s="200" t="s">
        <v>2382</v>
      </c>
      <c r="C27" s="278"/>
      <c r="D27" s="211">
        <v>1.5722017985971868</v>
      </c>
      <c r="E27" s="211">
        <v>0.9796569486112765</v>
      </c>
      <c r="F27" s="211">
        <v>26.043147581968594</v>
      </c>
    </row>
    <row r="28" spans="2:12" ht="12.75" customHeight="1" thickBot="1" x14ac:dyDescent="0.3">
      <c r="B28" s="200" t="s">
        <v>2383</v>
      </c>
      <c r="C28" s="278"/>
      <c r="D28" s="211">
        <v>2.6454887983272739</v>
      </c>
      <c r="E28" s="211">
        <v>1.5901564644633277</v>
      </c>
      <c r="F28" s="211">
        <v>30.234072965149171</v>
      </c>
    </row>
    <row r="29" spans="2:12" ht="12.75" customHeight="1" thickBot="1" x14ac:dyDescent="0.3">
      <c r="B29" s="200" t="s">
        <v>2384</v>
      </c>
      <c r="C29" s="278"/>
      <c r="D29" s="211">
        <v>2.7118552644731024</v>
      </c>
      <c r="E29" s="211">
        <v>1.5000669985634913</v>
      </c>
      <c r="F29" s="211">
        <v>53.190649002146117</v>
      </c>
    </row>
    <row r="30" spans="2:12" ht="12.75" customHeight="1" thickBot="1" x14ac:dyDescent="0.3">
      <c r="B30" s="200" t="s">
        <v>1608</v>
      </c>
      <c r="C30" s="278"/>
      <c r="D30" s="211">
        <v>2.1452150369235503</v>
      </c>
      <c r="E30" s="211">
        <v>1.1074486171677189</v>
      </c>
      <c r="F30" s="211">
        <v>37.942659051781732</v>
      </c>
    </row>
    <row r="31" spans="2:12" ht="12.75" customHeight="1" thickBot="1" x14ac:dyDescent="0.3">
      <c r="B31" s="198" t="s">
        <v>2385</v>
      </c>
      <c r="C31" s="278"/>
      <c r="D31" s="212">
        <f>SUM(D25:D30)</f>
        <v>21.314347207172009</v>
      </c>
      <c r="E31" s="212">
        <f t="shared" ref="E31" si="8">SUM(E25:E30)</f>
        <v>13.16439679923525</v>
      </c>
      <c r="F31" s="212">
        <f t="shared" ref="F31" si="9">SUM(F25:F30)</f>
        <v>330.8880401013007</v>
      </c>
    </row>
    <row r="32" spans="2:12" ht="12.75" customHeight="1" thickBot="1" x14ac:dyDescent="0.3">
      <c r="B32" s="200" t="s">
        <v>2380</v>
      </c>
      <c r="C32" s="284" t="s">
        <v>2393</v>
      </c>
      <c r="D32" s="211">
        <v>0.11267071803677897</v>
      </c>
      <c r="E32" s="211">
        <v>1.6234966430764244</v>
      </c>
      <c r="F32" s="211">
        <v>0.77573251778311936</v>
      </c>
    </row>
    <row r="33" spans="2:6" ht="12.75" customHeight="1" thickBot="1" x14ac:dyDescent="0.3">
      <c r="B33" s="200" t="s">
        <v>2381</v>
      </c>
      <c r="C33" s="285"/>
      <c r="D33" s="211">
        <v>0.63373275105590232</v>
      </c>
      <c r="E33" s="211">
        <v>2.2771223503896589</v>
      </c>
      <c r="F33" s="211">
        <v>1.8327805962423369</v>
      </c>
    </row>
    <row r="34" spans="2:6" ht="12.75" customHeight="1" thickBot="1" x14ac:dyDescent="0.3">
      <c r="B34" s="200" t="s">
        <v>2382</v>
      </c>
      <c r="C34" s="285"/>
      <c r="D34" s="211">
        <v>2.7432298509680191E-2</v>
      </c>
      <c r="E34" s="211">
        <v>0.18777005211206191</v>
      </c>
      <c r="F34" s="211">
        <v>0.49663956064428039</v>
      </c>
    </row>
    <row r="35" spans="2:6" ht="12.75" customHeight="1" thickBot="1" x14ac:dyDescent="0.3">
      <c r="B35" s="200" t="s">
        <v>2383</v>
      </c>
      <c r="C35" s="285"/>
      <c r="D35" s="211">
        <v>3.1225655244409067E-2</v>
      </c>
      <c r="E35" s="211">
        <v>0.46883854194669511</v>
      </c>
      <c r="F35" s="211">
        <v>0.32052994744311264</v>
      </c>
    </row>
    <row r="36" spans="2:6" ht="12.75" customHeight="1" thickBot="1" x14ac:dyDescent="0.3">
      <c r="B36" s="200" t="s">
        <v>2384</v>
      </c>
      <c r="C36" s="285"/>
      <c r="D36" s="211">
        <v>1.2977865707462382E-2</v>
      </c>
      <c r="E36" s="211">
        <v>0.30223466729596027</v>
      </c>
      <c r="F36" s="211">
        <v>7.4884711040481555E-2</v>
      </c>
    </row>
    <row r="37" spans="2:6" ht="12.75" customHeight="1" thickBot="1" x14ac:dyDescent="0.3">
      <c r="B37" s="200" t="s">
        <v>1608</v>
      </c>
      <c r="C37" s="285"/>
      <c r="D37" s="211">
        <v>0.11213298624444074</v>
      </c>
      <c r="E37" s="211">
        <v>2.5819022009003234</v>
      </c>
      <c r="F37" s="211">
        <v>0.3479129948392376</v>
      </c>
    </row>
    <row r="38" spans="2:6" ht="12.75" customHeight="1" thickBot="1" x14ac:dyDescent="0.3">
      <c r="B38" s="198" t="s">
        <v>2385</v>
      </c>
      <c r="C38" s="286"/>
      <c r="D38" s="212">
        <f>SUM(D32:D37)</f>
        <v>0.93017227479867359</v>
      </c>
      <c r="E38" s="212">
        <f t="shared" ref="E38" si="10">SUM(E32:E37)</f>
        <v>7.441364455721124</v>
      </c>
      <c r="F38" s="212">
        <f t="shared" ref="F38" si="11">SUM(F32:F37)</f>
        <v>3.8484803279925681</v>
      </c>
    </row>
    <row r="39" spans="2:6" ht="12.75" customHeight="1" thickBot="1" x14ac:dyDescent="0.3">
      <c r="B39" s="200" t="s">
        <v>2380</v>
      </c>
      <c r="C39" s="278" t="s">
        <v>2394</v>
      </c>
      <c r="D39" s="211">
        <v>6.1726874983127926</v>
      </c>
      <c r="E39" s="211">
        <v>12.331599473273918</v>
      </c>
      <c r="F39" s="211">
        <v>85.88</v>
      </c>
    </row>
    <row r="40" spans="2:6" ht="12.75" customHeight="1" thickBot="1" x14ac:dyDescent="0.3">
      <c r="B40" s="200" t="s">
        <v>2381</v>
      </c>
      <c r="C40" s="278"/>
      <c r="D40" s="211">
        <v>8.1162701247644033</v>
      </c>
      <c r="E40" s="211">
        <v>17.716654412636892</v>
      </c>
      <c r="F40" s="211">
        <v>117.58</v>
      </c>
    </row>
    <row r="41" spans="2:6" ht="12.75" customHeight="1" thickBot="1" x14ac:dyDescent="0.3">
      <c r="B41" s="200" t="s">
        <v>2382</v>
      </c>
      <c r="C41" s="278"/>
      <c r="D41" s="211">
        <v>2.1268462397219872</v>
      </c>
      <c r="E41" s="211">
        <v>3.1042555549015911</v>
      </c>
      <c r="F41" s="211">
        <v>21.86</v>
      </c>
    </row>
    <row r="42" spans="2:6" ht="12.75" customHeight="1" thickBot="1" x14ac:dyDescent="0.3">
      <c r="B42" s="200" t="s">
        <v>2383</v>
      </c>
      <c r="C42" s="278"/>
      <c r="D42" s="211">
        <v>2.7313672776423523</v>
      </c>
      <c r="E42" s="211">
        <v>5.2591710935327418</v>
      </c>
      <c r="F42" s="211">
        <v>35.31</v>
      </c>
    </row>
    <row r="43" spans="2:6" ht="12.75" customHeight="1" thickBot="1" x14ac:dyDescent="0.3">
      <c r="B43" s="200" t="s">
        <v>2384</v>
      </c>
      <c r="C43" s="278"/>
      <c r="D43" s="211">
        <v>3.1180291871741819</v>
      </c>
      <c r="E43" s="211">
        <v>8.2057253890593422</v>
      </c>
      <c r="F43" s="211">
        <v>54.2</v>
      </c>
    </row>
    <row r="44" spans="2:6" ht="12.75" customHeight="1" thickBot="1" x14ac:dyDescent="0.3">
      <c r="B44" s="200" t="s">
        <v>1608</v>
      </c>
      <c r="C44" s="278"/>
      <c r="D44" s="211">
        <v>3.5983685626309385</v>
      </c>
      <c r="E44" s="211">
        <v>7.1016400829522093</v>
      </c>
      <c r="F44" s="211">
        <v>50.18</v>
      </c>
    </row>
    <row r="45" spans="2:6" ht="12.75" customHeight="1" thickBot="1" x14ac:dyDescent="0.3">
      <c r="B45" s="198" t="s">
        <v>2385</v>
      </c>
      <c r="C45" s="278"/>
      <c r="D45" s="212">
        <f>SUM(D39:D44)</f>
        <v>25.863568890246654</v>
      </c>
      <c r="E45" s="212">
        <f t="shared" ref="E45" si="12">SUM(E39:E44)</f>
        <v>53.719046006356699</v>
      </c>
      <c r="F45" s="212">
        <f t="shared" ref="F45" si="13">SUM(F39:F44)</f>
        <v>365.01</v>
      </c>
    </row>
    <row r="46" spans="2:6" ht="12.75" customHeight="1" thickBot="1" x14ac:dyDescent="0.3">
      <c r="B46" s="198" t="s">
        <v>2386</v>
      </c>
      <c r="C46" s="198"/>
      <c r="D46" s="212">
        <f>D10+D17+D24+D31+D38+D45</f>
        <v>127.37914519815727</v>
      </c>
      <c r="E46" s="212">
        <f t="shared" ref="E46:F46" si="14">E10+E17+E24+E31+E38+E45</f>
        <v>140.06005811034439</v>
      </c>
      <c r="F46" s="212">
        <f t="shared" si="14"/>
        <v>752.15193529361011</v>
      </c>
    </row>
  </sheetData>
  <sheetProtection algorithmName="SHA-512" hashValue="67Wz3zDMrRz9s2Ny75nrji7IvY9S6pr6nul0TtAwOdEt8VK1jfNKIXyYwCmYB0faCnr/JzI7ACrwBkItBkCVLA==" saltValue="poaUWmvBUw5gsfKtMh3yaw==" spinCount="100000" sheet="1" objects="1" scenarios="1"/>
  <mergeCells count="8">
    <mergeCell ref="C25:C31"/>
    <mergeCell ref="C39:C45"/>
    <mergeCell ref="I4:I10"/>
    <mergeCell ref="I11:I17"/>
    <mergeCell ref="C4:C10"/>
    <mergeCell ref="C11:C17"/>
    <mergeCell ref="C18:C24"/>
    <mergeCell ref="C32:C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72"/>
  <sheetViews>
    <sheetView workbookViewId="0">
      <pane ySplit="1" topLeftCell="A2" activePane="bottomLeft" state="frozen"/>
      <selection pane="bottomLeft" sqref="A1:XFD1"/>
    </sheetView>
  </sheetViews>
  <sheetFormatPr defaultRowHeight="15" outlineLevelRow="2" x14ac:dyDescent="0.25"/>
  <cols>
    <col min="1" max="1" width="17.140625" style="26" customWidth="1"/>
    <col min="2" max="2" width="5.140625" hidden="1" customWidth="1"/>
    <col min="3" max="3" width="11.5703125" style="27" customWidth="1"/>
    <col min="4" max="4" width="64.85546875" customWidth="1"/>
    <col min="5" max="5" width="9.140625" style="33"/>
    <col min="6" max="6" width="9.140625" style="33" hidden="1" customWidth="1"/>
    <col min="7" max="7" width="9.140625" style="33"/>
    <col min="8" max="10" width="9.140625" style="33" hidden="1" customWidth="1"/>
    <col min="11" max="11" width="9.140625" style="33"/>
  </cols>
  <sheetData>
    <row r="1" spans="1:11" ht="15.75" customHeight="1" thickBot="1" x14ac:dyDescent="0.3">
      <c r="A1" s="186" t="s">
        <v>2368</v>
      </c>
      <c r="B1" s="187" t="s">
        <v>515</v>
      </c>
      <c r="C1" s="187" t="s">
        <v>1630</v>
      </c>
      <c r="D1" s="187" t="s">
        <v>1631</v>
      </c>
      <c r="E1" s="188" t="s">
        <v>0</v>
      </c>
      <c r="F1" s="188" t="s">
        <v>18</v>
      </c>
      <c r="G1" s="188" t="s">
        <v>1</v>
      </c>
      <c r="H1" s="188" t="s">
        <v>1758</v>
      </c>
      <c r="I1" s="188" t="s">
        <v>2</v>
      </c>
      <c r="J1" s="188" t="s">
        <v>449</v>
      </c>
      <c r="K1" s="188" t="s">
        <v>4</v>
      </c>
    </row>
    <row r="2" spans="1:11" ht="15.75" customHeight="1" outlineLevel="2" thickBot="1" x14ac:dyDescent="0.3">
      <c r="A2" s="189" t="s">
        <v>5</v>
      </c>
      <c r="B2" s="189" t="s">
        <v>517</v>
      </c>
      <c r="C2" s="189" t="s">
        <v>2354</v>
      </c>
      <c r="D2" s="189" t="s">
        <v>2355</v>
      </c>
      <c r="E2" s="190">
        <v>0.53300329999999996</v>
      </c>
      <c r="F2" s="190">
        <v>8.5280519999999999E-2</v>
      </c>
      <c r="G2" s="190">
        <v>2.1320130000000002</v>
      </c>
      <c r="H2" s="190">
        <v>0.2451815</v>
      </c>
      <c r="I2" s="190">
        <v>0.16523099999999999</v>
      </c>
      <c r="J2" s="190">
        <v>6.3960390000000006E-2</v>
      </c>
      <c r="K2" s="190">
        <v>2.132013E-2</v>
      </c>
    </row>
    <row r="3" spans="1:11" ht="15.75" customHeight="1" outlineLevel="2" thickBot="1" x14ac:dyDescent="0.3">
      <c r="A3" s="189" t="s">
        <v>5</v>
      </c>
      <c r="B3" s="189" t="s">
        <v>517</v>
      </c>
      <c r="C3" s="189" t="s">
        <v>2356</v>
      </c>
      <c r="D3" s="189" t="s">
        <v>2355</v>
      </c>
      <c r="E3" s="190">
        <v>9.2387239999999995</v>
      </c>
      <c r="F3" s="190">
        <v>5.6853679999999997E-2</v>
      </c>
      <c r="G3" s="190">
        <v>42.924529999999997</v>
      </c>
      <c r="H3" s="190">
        <v>3.0914190000000001</v>
      </c>
      <c r="I3" s="190">
        <v>2.8995380000000002</v>
      </c>
      <c r="J3" s="190">
        <v>2.828471</v>
      </c>
      <c r="K3" s="190">
        <v>2.9848180000000002</v>
      </c>
    </row>
    <row r="4" spans="1:11" ht="15.75" customHeight="1" outlineLevel="2" thickBot="1" x14ac:dyDescent="0.3">
      <c r="A4" s="189" t="s">
        <v>5</v>
      </c>
      <c r="B4" s="189" t="s">
        <v>517</v>
      </c>
      <c r="C4" s="189" t="s">
        <v>2357</v>
      </c>
      <c r="D4" s="189" t="s">
        <v>2355</v>
      </c>
      <c r="E4" s="190">
        <v>4.7140750000000002E-2</v>
      </c>
      <c r="F4" s="190">
        <v>7.5425190000000001E-3</v>
      </c>
      <c r="G4" s="190">
        <v>0.51854820000000001</v>
      </c>
      <c r="H4" s="190">
        <v>0.1549932</v>
      </c>
      <c r="I4" s="190">
        <v>0.105882</v>
      </c>
      <c r="J4" s="190">
        <v>2.2647360000000001</v>
      </c>
      <c r="K4" s="190">
        <v>2.6398820000000001E-3</v>
      </c>
    </row>
    <row r="5" spans="1:11" ht="15.75" customHeight="1" outlineLevel="2" thickBot="1" x14ac:dyDescent="0.3">
      <c r="A5" s="189" t="s">
        <v>5</v>
      </c>
      <c r="B5" s="189" t="s">
        <v>517</v>
      </c>
      <c r="C5" s="189" t="s">
        <v>2358</v>
      </c>
      <c r="D5" s="189" t="s">
        <v>2359</v>
      </c>
      <c r="E5" s="190">
        <v>67.397970000000001</v>
      </c>
      <c r="F5" s="190">
        <v>2.567542</v>
      </c>
      <c r="G5" s="190">
        <v>80.235680000000002</v>
      </c>
      <c r="H5" s="190">
        <v>0.41722550000000003</v>
      </c>
      <c r="I5" s="190">
        <v>0.34501340000000003</v>
      </c>
      <c r="J5" s="190">
        <v>0.48141410000000001</v>
      </c>
      <c r="K5" s="190">
        <v>4.4129620000000003</v>
      </c>
    </row>
    <row r="6" spans="1:11" ht="15.75" customHeight="1" outlineLevel="2" thickBot="1" x14ac:dyDescent="0.3">
      <c r="A6" s="189" t="s">
        <v>5</v>
      </c>
      <c r="B6" s="189" t="s">
        <v>517</v>
      </c>
      <c r="C6" s="189" t="s">
        <v>2360</v>
      </c>
      <c r="D6" s="189" t="s">
        <v>2361</v>
      </c>
      <c r="E6" s="190">
        <v>9.7693630000000004E-2</v>
      </c>
      <c r="F6" s="190">
        <v>3.677301E-3</v>
      </c>
      <c r="G6" s="190">
        <v>0.17442659999999999</v>
      </c>
      <c r="H6" s="190">
        <v>6.128835E-4</v>
      </c>
      <c r="I6" s="190">
        <v>4.9030679999999998E-4</v>
      </c>
      <c r="J6" s="190">
        <v>7.3546020000000002E-4</v>
      </c>
      <c r="K6" s="190">
        <v>6.3739879999999997E-3</v>
      </c>
    </row>
    <row r="7" spans="1:11" ht="15.75" customHeight="1" outlineLevel="2" thickBot="1" x14ac:dyDescent="0.3">
      <c r="A7" s="189" t="s">
        <v>5</v>
      </c>
      <c r="B7" s="189" t="s">
        <v>517</v>
      </c>
      <c r="C7" s="189" t="s">
        <v>2362</v>
      </c>
      <c r="D7" s="189" t="s">
        <v>2363</v>
      </c>
      <c r="E7" s="190">
        <v>270.03309999999999</v>
      </c>
      <c r="F7" s="190">
        <v>3.1503860000000001</v>
      </c>
      <c r="G7" s="190">
        <v>99.012140000000002</v>
      </c>
      <c r="H7" s="190">
        <v>232.67850000000001</v>
      </c>
      <c r="I7" s="190">
        <v>201.1747</v>
      </c>
      <c r="J7" s="190">
        <v>11.251379999999999</v>
      </c>
      <c r="K7" s="190">
        <v>7.650938</v>
      </c>
    </row>
    <row r="8" spans="1:11" ht="15.75" customHeight="1" outlineLevel="2" thickBot="1" x14ac:dyDescent="0.3">
      <c r="A8" s="189" t="s">
        <v>5</v>
      </c>
      <c r="B8" s="189" t="s">
        <v>517</v>
      </c>
      <c r="C8" s="189" t="s">
        <v>2364</v>
      </c>
      <c r="D8" s="189" t="s">
        <v>2355</v>
      </c>
      <c r="E8" s="190">
        <v>2.3803830000000002E-2</v>
      </c>
      <c r="F8" s="190">
        <v>3.8026869999999999E-3</v>
      </c>
      <c r="G8" s="190">
        <v>9.5264710000000002E-2</v>
      </c>
      <c r="H8" s="190">
        <v>1.0914210000000001E-2</v>
      </c>
      <c r="I8" s="190">
        <v>7.3584460000000003E-3</v>
      </c>
      <c r="J8" s="190">
        <v>3.5063740000000003E-2</v>
      </c>
      <c r="K8" s="190">
        <v>9.3832530000000005E-4</v>
      </c>
    </row>
    <row r="9" spans="1:11" ht="15.75" customHeight="1" outlineLevel="2" thickBot="1" x14ac:dyDescent="0.3">
      <c r="A9" s="189" t="s">
        <v>5</v>
      </c>
      <c r="B9" s="189" t="s">
        <v>517</v>
      </c>
      <c r="C9" s="189" t="s">
        <v>2365</v>
      </c>
      <c r="D9" s="189" t="s">
        <v>1648</v>
      </c>
      <c r="E9" s="190">
        <v>4.3193190000000001</v>
      </c>
      <c r="F9" s="190">
        <v>0.69109109999999996</v>
      </c>
      <c r="G9" s="190">
        <v>17.277280000000001</v>
      </c>
      <c r="H9" s="190">
        <v>2.0559959999999999</v>
      </c>
      <c r="I9" s="190">
        <v>1.8400300000000001</v>
      </c>
      <c r="J9" s="190">
        <v>0.51831830000000001</v>
      </c>
      <c r="K9" s="190">
        <v>0.29371370000000002</v>
      </c>
    </row>
    <row r="10" spans="1:11" ht="15.75" customHeight="1" outlineLevel="2" thickBot="1" x14ac:dyDescent="0.3">
      <c r="A10" s="189" t="s">
        <v>5</v>
      </c>
      <c r="B10" s="189" t="s">
        <v>517</v>
      </c>
      <c r="C10" s="189" t="s">
        <v>2366</v>
      </c>
      <c r="D10" s="189" t="s">
        <v>1648</v>
      </c>
      <c r="E10" s="190">
        <v>5.9106480000000001</v>
      </c>
      <c r="F10" s="190">
        <v>3.6373219999999998E-2</v>
      </c>
      <c r="G10" s="190">
        <v>27.461780000000001</v>
      </c>
      <c r="H10" s="190">
        <v>1.9777940000000001</v>
      </c>
      <c r="I10" s="190">
        <v>1.9777940000000001</v>
      </c>
      <c r="J10" s="190">
        <v>1.8095680000000001</v>
      </c>
      <c r="K10" s="190">
        <v>1.909594</v>
      </c>
    </row>
    <row r="11" spans="1:11" ht="15.75" customHeight="1" outlineLevel="2" thickBot="1" x14ac:dyDescent="0.3">
      <c r="A11" s="189" t="s">
        <v>5</v>
      </c>
      <c r="B11" s="189" t="s">
        <v>517</v>
      </c>
      <c r="C11" s="189" t="s">
        <v>19</v>
      </c>
      <c r="D11" s="189" t="s">
        <v>1649</v>
      </c>
      <c r="E11" s="190">
        <v>6.4426239999999996E-2</v>
      </c>
      <c r="F11" s="190">
        <v>1.03082E-2</v>
      </c>
      <c r="G11" s="190">
        <v>0.70868869999999995</v>
      </c>
      <c r="H11" s="190">
        <v>0.21182590000000001</v>
      </c>
      <c r="I11" s="190">
        <v>0.14470669999999999</v>
      </c>
      <c r="J11" s="190">
        <v>3.0951659999999999</v>
      </c>
      <c r="K11" s="190">
        <v>1.456033E-2</v>
      </c>
    </row>
    <row r="12" spans="1:11" ht="15.75" customHeight="1" outlineLevel="2" thickBot="1" x14ac:dyDescent="0.3">
      <c r="A12" s="189" t="s">
        <v>5</v>
      </c>
      <c r="B12" s="189" t="s">
        <v>517</v>
      </c>
      <c r="C12" s="189" t="s">
        <v>20</v>
      </c>
      <c r="D12" s="189" t="s">
        <v>1650</v>
      </c>
      <c r="E12" s="190">
        <v>310.4443</v>
      </c>
      <c r="F12" s="190">
        <v>1.8109249999999999</v>
      </c>
      <c r="G12" s="190">
        <v>369.57650000000001</v>
      </c>
      <c r="H12" s="190">
        <v>1.9217979999999999</v>
      </c>
      <c r="I12" s="190">
        <v>1.5891789999999999</v>
      </c>
      <c r="J12" s="190">
        <v>2.2174589999999998</v>
      </c>
      <c r="K12" s="190">
        <v>20.326709999999999</v>
      </c>
    </row>
    <row r="13" spans="1:11" ht="15.75" customHeight="1" outlineLevel="2" thickBot="1" x14ac:dyDescent="0.3">
      <c r="A13" s="189" t="s">
        <v>5</v>
      </c>
      <c r="B13" s="189" t="s">
        <v>517</v>
      </c>
      <c r="C13" s="189" t="s">
        <v>21</v>
      </c>
      <c r="D13" s="189" t="s">
        <v>1651</v>
      </c>
      <c r="E13" s="190">
        <v>10.43643</v>
      </c>
      <c r="F13" s="190">
        <v>6.5473210000000004E-2</v>
      </c>
      <c r="G13" s="190">
        <v>18.633679999999998</v>
      </c>
      <c r="H13" s="190">
        <v>6.5473210000000004E-2</v>
      </c>
      <c r="I13" s="190">
        <v>5.2378569999999999E-2</v>
      </c>
      <c r="J13" s="190">
        <v>7.8567860000000003E-2</v>
      </c>
      <c r="K13" s="190">
        <v>0.68092140000000001</v>
      </c>
    </row>
    <row r="14" spans="1:11" ht="15.75" customHeight="1" outlineLevel="2" thickBot="1" x14ac:dyDescent="0.3">
      <c r="A14" s="189" t="s">
        <v>5</v>
      </c>
      <c r="B14" s="189" t="s">
        <v>517</v>
      </c>
      <c r="C14" s="189" t="s">
        <v>2367</v>
      </c>
      <c r="D14" s="189" t="s">
        <v>2363</v>
      </c>
      <c r="E14" s="190">
        <v>77.495570000000001</v>
      </c>
      <c r="F14" s="190">
        <v>0.64579640000000005</v>
      </c>
      <c r="G14" s="190">
        <v>28.415040000000001</v>
      </c>
      <c r="H14" s="190">
        <v>66.775350000000003</v>
      </c>
      <c r="I14" s="190">
        <v>57.734200000000001</v>
      </c>
      <c r="J14" s="190">
        <v>3.2289819999999998</v>
      </c>
      <c r="K14" s="190">
        <v>2.1957080000000002</v>
      </c>
    </row>
    <row r="15" spans="1:11" ht="15.75" customHeight="1" outlineLevel="2" thickBot="1" x14ac:dyDescent="0.3">
      <c r="A15" s="189" t="s">
        <v>5</v>
      </c>
      <c r="B15" s="189" t="s">
        <v>517</v>
      </c>
      <c r="C15" s="189" t="s">
        <v>22</v>
      </c>
      <c r="D15" s="189" t="s">
        <v>1652</v>
      </c>
      <c r="E15" s="190">
        <v>0.15032789999999999</v>
      </c>
      <c r="F15" s="190">
        <v>2.4052460000000001E-2</v>
      </c>
      <c r="G15" s="190">
        <v>0.60131159999999995</v>
      </c>
      <c r="H15" s="190">
        <v>7.0353460000000007E-2</v>
      </c>
      <c r="I15" s="190">
        <v>6.3137719999999994E-2</v>
      </c>
      <c r="J15" s="191"/>
      <c r="K15" s="190">
        <v>1.02223E-2</v>
      </c>
    </row>
    <row r="16" spans="1:11" ht="15.75" customHeight="1" outlineLevel="2" thickBot="1" x14ac:dyDescent="0.3">
      <c r="A16" s="189" t="s">
        <v>5</v>
      </c>
      <c r="B16" s="189" t="s">
        <v>517</v>
      </c>
      <c r="C16" s="189" t="s">
        <v>23</v>
      </c>
      <c r="D16" s="189" t="s">
        <v>1653</v>
      </c>
      <c r="E16" s="190">
        <v>23.514002836859</v>
      </c>
      <c r="F16" s="190">
        <v>4.7028005673718098</v>
      </c>
      <c r="G16" s="190">
        <v>84.650410212692506</v>
      </c>
      <c r="H16" s="190">
        <v>11.1926653503449</v>
      </c>
      <c r="I16" s="190">
        <v>10.016965208501899</v>
      </c>
      <c r="J16" s="190">
        <v>33.860164085077002</v>
      </c>
      <c r="K16" s="190">
        <v>3.3530968045360998</v>
      </c>
    </row>
    <row r="17" spans="1:11" ht="15.75" customHeight="1" outlineLevel="2" thickBot="1" x14ac:dyDescent="0.3">
      <c r="A17" s="189" t="s">
        <v>5</v>
      </c>
      <c r="B17" s="189" t="s">
        <v>517</v>
      </c>
      <c r="C17" s="189" t="s">
        <v>24</v>
      </c>
      <c r="D17" s="189" t="s">
        <v>1654</v>
      </c>
      <c r="E17" s="190">
        <v>99.6471611840268</v>
      </c>
      <c r="F17" s="190">
        <v>49.8235805920134</v>
      </c>
      <c r="G17" s="190">
        <v>234.17082878246299</v>
      </c>
      <c r="H17" s="190">
        <v>0.498235805920134</v>
      </c>
      <c r="I17" s="190">
        <v>0.27402969325607401</v>
      </c>
      <c r="J17" s="190">
        <v>1.4947074177604001</v>
      </c>
      <c r="K17" s="190">
        <v>13.701484662803701</v>
      </c>
    </row>
    <row r="18" spans="1:11" ht="15.75" customHeight="1" outlineLevel="2" thickBot="1" x14ac:dyDescent="0.3">
      <c r="A18" s="189" t="s">
        <v>5</v>
      </c>
      <c r="B18" s="189" t="s">
        <v>517</v>
      </c>
      <c r="C18" s="189" t="s">
        <v>25</v>
      </c>
      <c r="D18" s="189" t="s">
        <v>1655</v>
      </c>
      <c r="E18" s="190">
        <v>11.848874571688601</v>
      </c>
      <c r="F18" s="190">
        <v>0.14491856619007601</v>
      </c>
      <c r="G18" s="190">
        <v>41.782873489638597</v>
      </c>
      <c r="H18" s="190">
        <v>0.153796924587629</v>
      </c>
      <c r="I18" s="190">
        <v>0.12717822610130899</v>
      </c>
      <c r="J18" s="190">
        <v>0.17745798990880299</v>
      </c>
      <c r="K18" s="190">
        <v>1.62669824083069</v>
      </c>
    </row>
    <row r="19" spans="1:11" ht="15.75" customHeight="1" outlineLevel="2" thickBot="1" x14ac:dyDescent="0.3">
      <c r="A19" s="189" t="s">
        <v>5</v>
      </c>
      <c r="B19" s="189" t="s">
        <v>517</v>
      </c>
      <c r="C19" s="189" t="s">
        <v>26</v>
      </c>
      <c r="D19" s="189" t="s">
        <v>1369</v>
      </c>
      <c r="E19" s="190">
        <v>182.51014191320999</v>
      </c>
      <c r="F19" s="190">
        <v>2.2048205063340802</v>
      </c>
      <c r="G19" s="190">
        <v>3.1847407313714502</v>
      </c>
      <c r="H19" s="190">
        <v>28.907646638602401</v>
      </c>
      <c r="I19" s="190">
        <v>28.907646638602401</v>
      </c>
      <c r="J19" s="190">
        <v>0.48996011251868399</v>
      </c>
      <c r="K19" s="190">
        <v>23.1506153165078</v>
      </c>
    </row>
    <row r="20" spans="1:11" ht="15.75" customHeight="1" outlineLevel="2" thickBot="1" x14ac:dyDescent="0.3">
      <c r="A20" s="189" t="s">
        <v>5</v>
      </c>
      <c r="B20" s="189" t="s">
        <v>517</v>
      </c>
      <c r="C20" s="189" t="s">
        <v>27</v>
      </c>
      <c r="D20" s="189" t="s">
        <v>1656</v>
      </c>
      <c r="E20" s="190">
        <v>113.08279396931199</v>
      </c>
      <c r="F20" s="190">
        <v>0.83293219128176299</v>
      </c>
      <c r="G20" s="190">
        <v>1.37188831505232</v>
      </c>
      <c r="H20" s="190">
        <v>14.992779443071701</v>
      </c>
      <c r="I20" s="190">
        <v>14.992779443071701</v>
      </c>
      <c r="J20" s="190">
        <v>0.19598404500747399</v>
      </c>
      <c r="K20" s="190">
        <v>25.9678859634903</v>
      </c>
    </row>
    <row r="21" spans="1:11" ht="15.75" customHeight="1" outlineLevel="2" thickBot="1" x14ac:dyDescent="0.3">
      <c r="A21" s="189" t="s">
        <v>5</v>
      </c>
      <c r="B21" s="189" t="s">
        <v>517</v>
      </c>
      <c r="C21" s="189" t="s">
        <v>28</v>
      </c>
      <c r="D21" s="189" t="s">
        <v>1657</v>
      </c>
      <c r="E21" s="190">
        <v>45.291060696683601</v>
      </c>
      <c r="F21" s="190">
        <v>0.28950251865777898</v>
      </c>
      <c r="G21" s="190">
        <v>0.73340638059970698</v>
      </c>
      <c r="H21" s="190">
        <v>6.3047215174360796</v>
      </c>
      <c r="I21" s="190">
        <v>6.3047215174360796</v>
      </c>
      <c r="J21" s="190">
        <v>0.128667786070124</v>
      </c>
      <c r="K21" s="190">
        <v>3.8600335821037199</v>
      </c>
    </row>
    <row r="22" spans="1:11" ht="15.75" customHeight="1" outlineLevel="2" thickBot="1" x14ac:dyDescent="0.3">
      <c r="A22" s="189" t="s">
        <v>5</v>
      </c>
      <c r="B22" s="189" t="s">
        <v>517</v>
      </c>
      <c r="C22" s="189" t="s">
        <v>29</v>
      </c>
      <c r="D22" s="189" t="s">
        <v>1658</v>
      </c>
      <c r="E22" s="190">
        <v>9.7855685776775108</v>
      </c>
      <c r="F22" s="190">
        <v>8.4358349807564695E-2</v>
      </c>
      <c r="G22" s="190">
        <v>0.18746299957236601</v>
      </c>
      <c r="H22" s="190">
        <v>1.91212259563813</v>
      </c>
      <c r="I22" s="190">
        <v>1.91212259563813</v>
      </c>
      <c r="J22" s="190">
        <v>3.74925999144732E-2</v>
      </c>
      <c r="K22" s="190">
        <v>1.40597249679275</v>
      </c>
    </row>
    <row r="23" spans="1:11" ht="15.75" customHeight="1" outlineLevel="2" thickBot="1" x14ac:dyDescent="0.3">
      <c r="A23" s="189" t="s">
        <v>5</v>
      </c>
      <c r="B23" s="189" t="s">
        <v>517</v>
      </c>
      <c r="C23" s="189" t="s">
        <v>30</v>
      </c>
      <c r="D23" s="189" t="s">
        <v>1370</v>
      </c>
      <c r="E23" s="190">
        <v>302.26578375012099</v>
      </c>
      <c r="F23" s="190">
        <v>2.2263944210364199</v>
      </c>
      <c r="G23" s="190">
        <v>3.6670025758247</v>
      </c>
      <c r="H23" s="190">
        <v>40.075099578655603</v>
      </c>
      <c r="I23" s="190">
        <v>40.075099578655603</v>
      </c>
      <c r="J23" s="190">
        <v>0.52385751083209997</v>
      </c>
      <c r="K23" s="190">
        <v>69.411120185253196</v>
      </c>
    </row>
    <row r="24" spans="1:11" ht="15.75" customHeight="1" outlineLevel="2" thickBot="1" x14ac:dyDescent="0.3">
      <c r="A24" s="189" t="s">
        <v>5</v>
      </c>
      <c r="B24" s="189" t="s">
        <v>517</v>
      </c>
      <c r="C24" s="189" t="s">
        <v>31</v>
      </c>
      <c r="D24" s="189" t="s">
        <v>1371</v>
      </c>
      <c r="E24" s="190">
        <v>228.66119784062801</v>
      </c>
      <c r="F24" s="190">
        <v>1.4616127702881101</v>
      </c>
      <c r="G24" s="190">
        <v>3.7027523513965401</v>
      </c>
      <c r="H24" s="190">
        <v>31.830678108496599</v>
      </c>
      <c r="I24" s="190">
        <v>31.830678108496599</v>
      </c>
      <c r="J24" s="190">
        <v>0.64960567568360295</v>
      </c>
      <c r="K24" s="190">
        <v>19.4881702705081</v>
      </c>
    </row>
    <row r="25" spans="1:11" ht="15.75" customHeight="1" outlineLevel="2" thickBot="1" x14ac:dyDescent="0.3">
      <c r="A25" s="189" t="s">
        <v>5</v>
      </c>
      <c r="B25" s="189" t="s">
        <v>517</v>
      </c>
      <c r="C25" s="189" t="s">
        <v>32</v>
      </c>
      <c r="D25" s="189" t="s">
        <v>1372</v>
      </c>
      <c r="E25" s="190">
        <v>113.03137165861099</v>
      </c>
      <c r="F25" s="190">
        <v>0.97440837636733402</v>
      </c>
      <c r="G25" s="190">
        <v>2.1653519474829701</v>
      </c>
      <c r="H25" s="190">
        <v>22.0865898643262</v>
      </c>
      <c r="I25" s="190">
        <v>22.0865898643262</v>
      </c>
      <c r="J25" s="190">
        <v>0.43307038949659299</v>
      </c>
      <c r="K25" s="190">
        <v>16.240139606122199</v>
      </c>
    </row>
    <row r="26" spans="1:11" ht="15.75" customHeight="1" outlineLevel="2" thickBot="1" x14ac:dyDescent="0.3">
      <c r="A26" s="189" t="s">
        <v>5</v>
      </c>
      <c r="B26" s="189" t="s">
        <v>517</v>
      </c>
      <c r="C26" s="189" t="s">
        <v>33</v>
      </c>
      <c r="D26" s="189" t="s">
        <v>1659</v>
      </c>
      <c r="E26" s="190">
        <v>8.8340676724131697</v>
      </c>
      <c r="F26" s="190">
        <v>0.16668052212100301</v>
      </c>
      <c r="G26" s="190">
        <v>2.1112866135327102</v>
      </c>
      <c r="H26" s="190">
        <v>1.7001413256342299</v>
      </c>
      <c r="I26" s="190">
        <v>1.7001413256342299</v>
      </c>
      <c r="J26" s="190">
        <v>0.17779255692907001</v>
      </c>
      <c r="K26" s="190">
        <v>1.2212126254065501</v>
      </c>
    </row>
    <row r="27" spans="1:11" ht="15.75" customHeight="1" outlineLevel="2" thickBot="1" x14ac:dyDescent="0.3">
      <c r="A27" s="189" t="s">
        <v>5</v>
      </c>
      <c r="B27" s="189" t="s">
        <v>517</v>
      </c>
      <c r="C27" s="189" t="s">
        <v>34</v>
      </c>
      <c r="D27" s="189" t="s">
        <v>1373</v>
      </c>
      <c r="E27" s="190">
        <v>7.2806207479011897</v>
      </c>
      <c r="F27" s="190">
        <v>7.1378634783344996E-2</v>
      </c>
      <c r="G27" s="190">
        <v>7.3017543928132603E-2</v>
      </c>
      <c r="H27" s="190">
        <v>1.09447240001129</v>
      </c>
      <c r="I27" s="190">
        <v>1.09447240001129</v>
      </c>
      <c r="J27" s="190">
        <v>8.0499238116772398E-2</v>
      </c>
      <c r="K27" s="190">
        <v>0.46792660580192802</v>
      </c>
    </row>
    <row r="28" spans="1:11" ht="15.75" customHeight="1" outlineLevel="2" thickBot="1" x14ac:dyDescent="0.3">
      <c r="A28" s="189" t="s">
        <v>5</v>
      </c>
      <c r="B28" s="189" t="s">
        <v>517</v>
      </c>
      <c r="C28" s="189" t="s">
        <v>108</v>
      </c>
      <c r="D28" s="189" t="s">
        <v>1382</v>
      </c>
      <c r="E28" s="190">
        <v>74.620569786264099</v>
      </c>
      <c r="F28" s="190">
        <v>0.352374912879581</v>
      </c>
      <c r="G28" s="190">
        <v>0.41455872103480101</v>
      </c>
      <c r="H28" s="190">
        <v>13.2658790731136</v>
      </c>
      <c r="I28" s="190">
        <v>13.2658790731136</v>
      </c>
      <c r="J28" s="190">
        <v>0.42077710185032302</v>
      </c>
      <c r="K28" s="190">
        <v>13.9706288988728</v>
      </c>
    </row>
    <row r="29" spans="1:11" ht="15.75" customHeight="1" outlineLevel="2" thickBot="1" x14ac:dyDescent="0.3">
      <c r="A29" s="189" t="s">
        <v>5</v>
      </c>
      <c r="B29" s="189" t="s">
        <v>517</v>
      </c>
      <c r="C29" s="189" t="s">
        <v>35</v>
      </c>
      <c r="D29" s="189" t="s">
        <v>1660</v>
      </c>
      <c r="E29" s="190">
        <v>3.2268150431999998</v>
      </c>
      <c r="F29" s="190">
        <v>3.8981658240000001E-2</v>
      </c>
      <c r="G29" s="190">
        <v>5.6306839679999998E-2</v>
      </c>
      <c r="H29" s="190">
        <v>0.51109285248000003</v>
      </c>
      <c r="I29" s="190">
        <v>0.51109285248000003</v>
      </c>
      <c r="J29" s="190">
        <v>8.6625907200000001E-3</v>
      </c>
      <c r="K29" s="190">
        <v>0.40930741152</v>
      </c>
    </row>
    <row r="30" spans="1:11" ht="15.75" customHeight="1" outlineLevel="2" thickBot="1" x14ac:dyDescent="0.3">
      <c r="A30" s="189" t="s">
        <v>5</v>
      </c>
      <c r="B30" s="189" t="s">
        <v>517</v>
      </c>
      <c r="C30" s="189" t="s">
        <v>36</v>
      </c>
      <c r="D30" s="189" t="s">
        <v>1661</v>
      </c>
      <c r="E30" s="190">
        <v>26.849688405939698</v>
      </c>
      <c r="F30" s="191"/>
      <c r="G30" s="190">
        <v>1.6494483987147499</v>
      </c>
      <c r="H30" s="190">
        <v>6.2938348581879797</v>
      </c>
      <c r="I30" s="190">
        <v>6.0963475434017296</v>
      </c>
      <c r="J30" s="191"/>
      <c r="K30" s="190">
        <v>8.4919545358088904</v>
      </c>
    </row>
    <row r="31" spans="1:11" ht="15.75" customHeight="1" outlineLevel="2" thickBot="1" x14ac:dyDescent="0.3">
      <c r="A31" s="189" t="s">
        <v>5</v>
      </c>
      <c r="B31" s="189" t="s">
        <v>517</v>
      </c>
      <c r="C31" s="189" t="s">
        <v>37</v>
      </c>
      <c r="D31" s="189" t="s">
        <v>1662</v>
      </c>
      <c r="E31" s="190">
        <v>0.55092628780277897</v>
      </c>
      <c r="F31" s="190">
        <v>0.110185257560556</v>
      </c>
      <c r="G31" s="190">
        <v>1.9833346360899999</v>
      </c>
      <c r="H31" s="190">
        <v>0.262240912994123</v>
      </c>
      <c r="I31" s="190">
        <v>0.23469459860398401</v>
      </c>
      <c r="J31" s="190">
        <v>4.7600031266160103</v>
      </c>
      <c r="K31" s="190">
        <v>7.8562088640676306E-2</v>
      </c>
    </row>
    <row r="32" spans="1:11" ht="15.75" customHeight="1" outlineLevel="2" thickBot="1" x14ac:dyDescent="0.3">
      <c r="A32" s="189" t="s">
        <v>5</v>
      </c>
      <c r="B32" s="189" t="s">
        <v>517</v>
      </c>
      <c r="C32" s="189" t="s">
        <v>1663</v>
      </c>
      <c r="D32" s="189" t="s">
        <v>1664</v>
      </c>
      <c r="E32" s="191"/>
      <c r="F32" s="191"/>
      <c r="G32" s="191"/>
      <c r="H32" s="191"/>
      <c r="I32" s="191"/>
      <c r="J32" s="191"/>
      <c r="K32" s="190">
        <v>211.10764981052483</v>
      </c>
    </row>
    <row r="33" spans="1:11" ht="15.75" customHeight="1" outlineLevel="2" thickBot="1" x14ac:dyDescent="0.3">
      <c r="A33" s="189" t="s">
        <v>5</v>
      </c>
      <c r="B33" s="189" t="s">
        <v>517</v>
      </c>
      <c r="C33" s="189" t="s">
        <v>2369</v>
      </c>
      <c r="D33" s="189" t="s">
        <v>1759</v>
      </c>
      <c r="E33" s="191"/>
      <c r="F33" s="191"/>
      <c r="G33" s="191"/>
      <c r="H33" s="190">
        <v>1083.5545988845299</v>
      </c>
      <c r="I33" s="190">
        <v>265.96340154438502</v>
      </c>
      <c r="J33" s="191"/>
      <c r="K33" s="191"/>
    </row>
    <row r="34" spans="1:11" ht="15.75" customHeight="1" outlineLevel="2" thickBot="1" x14ac:dyDescent="0.3">
      <c r="A34" s="189" t="s">
        <v>5</v>
      </c>
      <c r="B34" s="189" t="s">
        <v>517</v>
      </c>
      <c r="C34" s="189" t="s">
        <v>2370</v>
      </c>
      <c r="D34" s="189" t="s">
        <v>1760</v>
      </c>
      <c r="E34" s="191"/>
      <c r="F34" s="191"/>
      <c r="G34" s="191"/>
      <c r="H34" s="190">
        <v>7.6114955073465502</v>
      </c>
      <c r="I34" s="190">
        <v>0.756215759311056</v>
      </c>
      <c r="J34" s="191"/>
      <c r="K34" s="191"/>
    </row>
    <row r="35" spans="1:11" ht="15.75" customHeight="1" outlineLevel="2" thickBot="1" x14ac:dyDescent="0.3">
      <c r="A35" s="189" t="s">
        <v>5</v>
      </c>
      <c r="B35" s="189" t="s">
        <v>517</v>
      </c>
      <c r="C35" s="189" t="s">
        <v>38</v>
      </c>
      <c r="D35" s="189" t="s">
        <v>1665</v>
      </c>
      <c r="E35" s="190">
        <v>31.9882786361262</v>
      </c>
      <c r="F35" s="191"/>
      <c r="G35" s="191"/>
      <c r="H35" s="190">
        <v>38.286053804307699</v>
      </c>
      <c r="I35" s="190">
        <v>37.1136141668769</v>
      </c>
      <c r="J35" s="191"/>
      <c r="K35" s="190">
        <v>9.5788607316092307</v>
      </c>
    </row>
    <row r="36" spans="1:11" ht="15.75" customHeight="1" outlineLevel="2" thickBot="1" x14ac:dyDescent="0.3">
      <c r="A36" s="189" t="s">
        <v>5</v>
      </c>
      <c r="B36" s="189" t="s">
        <v>517</v>
      </c>
      <c r="C36" s="189" t="s">
        <v>39</v>
      </c>
      <c r="D36" s="189" t="s">
        <v>1666</v>
      </c>
      <c r="E36" s="190">
        <v>97.876231231944899</v>
      </c>
      <c r="F36" s="191"/>
      <c r="G36" s="191"/>
      <c r="H36" s="190">
        <v>249.44234266989699</v>
      </c>
      <c r="I36" s="190">
        <v>241.132755430282</v>
      </c>
      <c r="J36" s="191"/>
      <c r="K36" s="190">
        <v>29.920730711423101</v>
      </c>
    </row>
    <row r="37" spans="1:11" ht="15.75" customHeight="1" outlineLevel="2" thickBot="1" x14ac:dyDescent="0.3">
      <c r="A37" s="189" t="s">
        <v>5</v>
      </c>
      <c r="B37" s="189" t="s">
        <v>517</v>
      </c>
      <c r="C37" s="189" t="s">
        <v>40</v>
      </c>
      <c r="D37" s="189" t="s">
        <v>1667</v>
      </c>
      <c r="E37" s="191"/>
      <c r="F37" s="191"/>
      <c r="G37" s="191"/>
      <c r="H37" s="191"/>
      <c r="I37" s="191"/>
      <c r="J37" s="191"/>
      <c r="K37" s="190">
        <v>5.2459596301988602</v>
      </c>
    </row>
    <row r="38" spans="1:11" ht="15.75" customHeight="1" outlineLevel="2" thickBot="1" x14ac:dyDescent="0.3">
      <c r="A38" s="189" t="s">
        <v>5</v>
      </c>
      <c r="B38" s="189" t="s">
        <v>517</v>
      </c>
      <c r="C38" s="189" t="s">
        <v>41</v>
      </c>
      <c r="D38" s="189" t="s">
        <v>1668</v>
      </c>
      <c r="E38" s="190">
        <v>7.8084831006666597</v>
      </c>
      <c r="F38" s="191"/>
      <c r="G38" s="191"/>
      <c r="H38" s="190">
        <v>63.070671772435901</v>
      </c>
      <c r="I38" s="190">
        <v>47.933710547051298</v>
      </c>
      <c r="J38" s="191"/>
      <c r="K38" s="190">
        <v>3.7813533823435899</v>
      </c>
    </row>
    <row r="39" spans="1:11" ht="15.75" customHeight="1" outlineLevel="2" thickBot="1" x14ac:dyDescent="0.3">
      <c r="A39" s="189" t="s">
        <v>5</v>
      </c>
      <c r="B39" s="189" t="s">
        <v>517</v>
      </c>
      <c r="C39" s="189" t="s">
        <v>42</v>
      </c>
      <c r="D39" s="189" t="s">
        <v>1669</v>
      </c>
      <c r="E39" s="191"/>
      <c r="F39" s="191"/>
      <c r="G39" s="191"/>
      <c r="H39" s="190">
        <v>4.9153680738461496</v>
      </c>
      <c r="I39" s="190">
        <v>4.1636058978461499</v>
      </c>
      <c r="J39" s="191"/>
      <c r="K39" s="190">
        <v>0.17817739885714301</v>
      </c>
    </row>
    <row r="40" spans="1:11" ht="15.75" customHeight="1" outlineLevel="2" thickBot="1" x14ac:dyDescent="0.3">
      <c r="A40" s="189" t="s">
        <v>5</v>
      </c>
      <c r="B40" s="189" t="s">
        <v>517</v>
      </c>
      <c r="C40" s="189" t="s">
        <v>43</v>
      </c>
      <c r="D40" s="189" t="s">
        <v>1670</v>
      </c>
      <c r="E40" s="191"/>
      <c r="F40" s="191"/>
      <c r="G40" s="191"/>
      <c r="H40" s="191"/>
      <c r="I40" s="191"/>
      <c r="J40" s="191"/>
      <c r="K40" s="190">
        <v>10.78</v>
      </c>
    </row>
    <row r="41" spans="1:11" ht="15.75" customHeight="1" outlineLevel="2" thickBot="1" x14ac:dyDescent="0.3">
      <c r="A41" s="189" t="s">
        <v>5</v>
      </c>
      <c r="B41" s="189" t="s">
        <v>517</v>
      </c>
      <c r="C41" s="189" t="s">
        <v>105</v>
      </c>
      <c r="D41" s="189" t="s">
        <v>1671</v>
      </c>
      <c r="E41" s="191"/>
      <c r="F41" s="191"/>
      <c r="G41" s="191"/>
      <c r="H41" s="191"/>
      <c r="I41" s="191"/>
      <c r="J41" s="191"/>
      <c r="K41" s="190">
        <v>2.32995854774194E-2</v>
      </c>
    </row>
    <row r="42" spans="1:11" ht="15.75" customHeight="1" outlineLevel="2" thickBot="1" x14ac:dyDescent="0.3">
      <c r="A42" s="189" t="s">
        <v>5</v>
      </c>
      <c r="B42" s="189" t="s">
        <v>517</v>
      </c>
      <c r="C42" s="189" t="s">
        <v>44</v>
      </c>
      <c r="D42" s="189" t="s">
        <v>1672</v>
      </c>
      <c r="E42" s="191"/>
      <c r="F42" s="191"/>
      <c r="G42" s="191"/>
      <c r="H42" s="191"/>
      <c r="I42" s="191"/>
      <c r="J42" s="191"/>
      <c r="K42" s="190">
        <v>1.9610760890461001E-2</v>
      </c>
    </row>
    <row r="43" spans="1:11" ht="15.75" customHeight="1" outlineLevel="2" thickBot="1" x14ac:dyDescent="0.3">
      <c r="A43" s="189" t="s">
        <v>5</v>
      </c>
      <c r="B43" s="189" t="s">
        <v>517</v>
      </c>
      <c r="C43" s="189" t="s">
        <v>2371</v>
      </c>
      <c r="D43" s="189" t="s">
        <v>1761</v>
      </c>
      <c r="E43" s="191"/>
      <c r="F43" s="191"/>
      <c r="G43" s="191"/>
      <c r="H43" s="190">
        <v>78.536042453333394</v>
      </c>
      <c r="I43" s="190">
        <v>7.8536042453333401</v>
      </c>
      <c r="J43" s="191"/>
      <c r="K43" s="191"/>
    </row>
    <row r="44" spans="1:11" ht="15.75" customHeight="1" outlineLevel="2" thickBot="1" x14ac:dyDescent="0.3">
      <c r="A44" s="189" t="s">
        <v>5</v>
      </c>
      <c r="B44" s="189" t="s">
        <v>517</v>
      </c>
      <c r="C44" s="189" t="s">
        <v>2372</v>
      </c>
      <c r="D44" s="189" t="s">
        <v>1762</v>
      </c>
      <c r="E44" s="191"/>
      <c r="F44" s="191"/>
      <c r="G44" s="191"/>
      <c r="H44" s="190">
        <v>996.09307203057699</v>
      </c>
      <c r="I44" s="190">
        <v>99.609307203057696</v>
      </c>
      <c r="J44" s="191"/>
      <c r="K44" s="191"/>
    </row>
    <row r="45" spans="1:11" ht="15.75" customHeight="1" outlineLevel="2" thickBot="1" x14ac:dyDescent="0.3">
      <c r="A45" s="189" t="s">
        <v>5</v>
      </c>
      <c r="B45" s="189" t="s">
        <v>517</v>
      </c>
      <c r="C45" s="189" t="s">
        <v>2373</v>
      </c>
      <c r="D45" s="189" t="s">
        <v>1763</v>
      </c>
      <c r="E45" s="191"/>
      <c r="F45" s="191"/>
      <c r="G45" s="191"/>
      <c r="H45" s="190">
        <v>523.97603168301305</v>
      </c>
      <c r="I45" s="190">
        <v>52.397603168301302</v>
      </c>
      <c r="J45" s="191"/>
      <c r="K45" s="191"/>
    </row>
    <row r="46" spans="1:11" ht="15.75" customHeight="1" outlineLevel="2" thickBot="1" x14ac:dyDescent="0.3">
      <c r="A46" s="189" t="s">
        <v>5</v>
      </c>
      <c r="B46" s="189" t="s">
        <v>517</v>
      </c>
      <c r="C46" s="189" t="s">
        <v>2374</v>
      </c>
      <c r="D46" s="189" t="s">
        <v>1764</v>
      </c>
      <c r="E46" s="191"/>
      <c r="F46" s="191"/>
      <c r="G46" s="191"/>
      <c r="H46" s="190">
        <v>59.993917822482601</v>
      </c>
      <c r="I46" s="190">
        <v>7.4992397278103304</v>
      </c>
      <c r="J46" s="191"/>
      <c r="K46" s="191"/>
    </row>
    <row r="47" spans="1:11" ht="15.75" customHeight="1" outlineLevel="2" thickBot="1" x14ac:dyDescent="0.3">
      <c r="A47" s="189" t="s">
        <v>5</v>
      </c>
      <c r="B47" s="189" t="s">
        <v>517</v>
      </c>
      <c r="C47" s="189" t="s">
        <v>2375</v>
      </c>
      <c r="D47" s="189" t="s">
        <v>1765</v>
      </c>
      <c r="E47" s="191"/>
      <c r="F47" s="190">
        <v>1.62</v>
      </c>
      <c r="G47" s="191"/>
      <c r="H47" s="191"/>
      <c r="I47" s="191"/>
      <c r="J47" s="191"/>
      <c r="K47" s="191"/>
    </row>
    <row r="48" spans="1:11" ht="15.75" customHeight="1" outlineLevel="2" thickBot="1" x14ac:dyDescent="0.3">
      <c r="A48" s="189" t="s">
        <v>5</v>
      </c>
      <c r="B48" s="189" t="s">
        <v>517</v>
      </c>
      <c r="C48" s="189" t="s">
        <v>1673</v>
      </c>
      <c r="D48" s="189" t="s">
        <v>1674</v>
      </c>
      <c r="E48" s="191"/>
      <c r="F48" s="191"/>
      <c r="G48" s="191"/>
      <c r="H48" s="191"/>
      <c r="I48" s="191"/>
      <c r="J48" s="191"/>
      <c r="K48" s="190">
        <v>482.94005317247797</v>
      </c>
    </row>
    <row r="49" spans="1:11" ht="15.75" customHeight="1" outlineLevel="2" thickBot="1" x14ac:dyDescent="0.3">
      <c r="A49" s="189" t="s">
        <v>5</v>
      </c>
      <c r="B49" s="189" t="s">
        <v>517</v>
      </c>
      <c r="C49" s="189" t="s">
        <v>45</v>
      </c>
      <c r="D49" s="189" t="s">
        <v>1675</v>
      </c>
      <c r="E49" s="191"/>
      <c r="F49" s="191"/>
      <c r="G49" s="191"/>
      <c r="H49" s="191"/>
      <c r="I49" s="191"/>
      <c r="J49" s="191"/>
      <c r="K49" s="190">
        <v>167.10470940283099</v>
      </c>
    </row>
    <row r="50" spans="1:11" ht="15.75" customHeight="1" outlineLevel="2" thickBot="1" x14ac:dyDescent="0.3">
      <c r="A50" s="189" t="s">
        <v>5</v>
      </c>
      <c r="B50" s="189" t="s">
        <v>517</v>
      </c>
      <c r="C50" s="189" t="s">
        <v>46</v>
      </c>
      <c r="D50" s="189" t="s">
        <v>1676</v>
      </c>
      <c r="E50" s="191"/>
      <c r="F50" s="191"/>
      <c r="G50" s="191"/>
      <c r="H50" s="191"/>
      <c r="I50" s="191"/>
      <c r="J50" s="191"/>
      <c r="K50" s="190">
        <v>23.650454170589001</v>
      </c>
    </row>
    <row r="51" spans="1:11" ht="15.75" customHeight="1" outlineLevel="2" thickBot="1" x14ac:dyDescent="0.3">
      <c r="A51" s="189" t="s">
        <v>5</v>
      </c>
      <c r="B51" s="189" t="s">
        <v>517</v>
      </c>
      <c r="C51" s="189" t="s">
        <v>48</v>
      </c>
      <c r="D51" s="189" t="s">
        <v>1677</v>
      </c>
      <c r="E51" s="191"/>
      <c r="F51" s="191"/>
      <c r="G51" s="191"/>
      <c r="H51" s="191"/>
      <c r="I51" s="191"/>
      <c r="J51" s="191"/>
      <c r="K51" s="190">
        <v>10.9594072156863</v>
      </c>
    </row>
    <row r="52" spans="1:11" ht="15.75" customHeight="1" outlineLevel="2" thickBot="1" x14ac:dyDescent="0.3">
      <c r="A52" s="189" t="s">
        <v>5</v>
      </c>
      <c r="B52" s="189" t="s">
        <v>517</v>
      </c>
      <c r="C52" s="189" t="s">
        <v>49</v>
      </c>
      <c r="D52" s="189" t="s">
        <v>1678</v>
      </c>
      <c r="E52" s="191"/>
      <c r="F52" s="191"/>
      <c r="G52" s="191"/>
      <c r="H52" s="191"/>
      <c r="I52" s="191"/>
      <c r="J52" s="191"/>
      <c r="K52" s="190">
        <v>92.254000000000005</v>
      </c>
    </row>
    <row r="53" spans="1:11" ht="15.75" customHeight="1" outlineLevel="2" thickBot="1" x14ac:dyDescent="0.3">
      <c r="A53" s="189" t="s">
        <v>5</v>
      </c>
      <c r="B53" s="189" t="s">
        <v>517</v>
      </c>
      <c r="C53" s="189" t="s">
        <v>51</v>
      </c>
      <c r="D53" s="189" t="s">
        <v>1679</v>
      </c>
      <c r="E53" s="191"/>
      <c r="F53" s="191"/>
      <c r="G53" s="191"/>
      <c r="H53" s="191"/>
      <c r="I53" s="191"/>
      <c r="J53" s="191"/>
      <c r="K53" s="190">
        <v>1.482</v>
      </c>
    </row>
    <row r="54" spans="1:11" ht="15.75" customHeight="1" outlineLevel="2" thickBot="1" x14ac:dyDescent="0.3">
      <c r="A54" s="189" t="s">
        <v>5</v>
      </c>
      <c r="B54" s="189" t="s">
        <v>517</v>
      </c>
      <c r="C54" s="189" t="s">
        <v>52</v>
      </c>
      <c r="D54" s="189" t="s">
        <v>1680</v>
      </c>
      <c r="E54" s="191"/>
      <c r="F54" s="191"/>
      <c r="G54" s="191"/>
      <c r="H54" s="191"/>
      <c r="I54" s="191"/>
      <c r="J54" s="191"/>
      <c r="K54" s="190">
        <v>3.91923555555555</v>
      </c>
    </row>
    <row r="55" spans="1:11" ht="15.75" customHeight="1" outlineLevel="2" thickBot="1" x14ac:dyDescent="0.3">
      <c r="A55" s="189" t="s">
        <v>5</v>
      </c>
      <c r="B55" s="189" t="s">
        <v>517</v>
      </c>
      <c r="C55" s="189" t="s">
        <v>53</v>
      </c>
      <c r="D55" s="189" t="s">
        <v>1681</v>
      </c>
      <c r="E55" s="191"/>
      <c r="F55" s="191"/>
      <c r="G55" s="191"/>
      <c r="H55" s="191"/>
      <c r="I55" s="191"/>
      <c r="J55" s="191"/>
      <c r="K55" s="190">
        <v>11.385</v>
      </c>
    </row>
    <row r="56" spans="1:11" ht="15.75" customHeight="1" outlineLevel="2" thickBot="1" x14ac:dyDescent="0.3">
      <c r="A56" s="189" t="s">
        <v>5</v>
      </c>
      <c r="B56" s="189" t="s">
        <v>517</v>
      </c>
      <c r="C56" s="189" t="s">
        <v>54</v>
      </c>
      <c r="D56" s="189" t="s">
        <v>1682</v>
      </c>
      <c r="E56" s="191"/>
      <c r="F56" s="191"/>
      <c r="G56" s="191"/>
      <c r="H56" s="191"/>
      <c r="I56" s="191"/>
      <c r="J56" s="191"/>
      <c r="K56" s="190">
        <v>37.74</v>
      </c>
    </row>
    <row r="57" spans="1:11" ht="15.75" customHeight="1" outlineLevel="2" thickBot="1" x14ac:dyDescent="0.3">
      <c r="A57" s="189" t="s">
        <v>5</v>
      </c>
      <c r="B57" s="189" t="s">
        <v>517</v>
      </c>
      <c r="C57" s="189" t="s">
        <v>55</v>
      </c>
      <c r="D57" s="189" t="s">
        <v>1683</v>
      </c>
      <c r="E57" s="191"/>
      <c r="F57" s="191"/>
      <c r="G57" s="191"/>
      <c r="H57" s="191"/>
      <c r="I57" s="191"/>
      <c r="J57" s="191"/>
      <c r="K57" s="190">
        <v>125.4907968</v>
      </c>
    </row>
    <row r="58" spans="1:11" ht="15.75" customHeight="1" outlineLevel="2" thickBot="1" x14ac:dyDescent="0.3">
      <c r="A58" s="189" t="s">
        <v>5</v>
      </c>
      <c r="B58" s="189" t="s">
        <v>517</v>
      </c>
      <c r="C58" s="189" t="s">
        <v>56</v>
      </c>
      <c r="D58" s="189" t="s">
        <v>1684</v>
      </c>
      <c r="E58" s="191"/>
      <c r="F58" s="191"/>
      <c r="G58" s="191"/>
      <c r="H58" s="191"/>
      <c r="I58" s="191"/>
      <c r="J58" s="191"/>
      <c r="K58" s="190">
        <v>125.4907968</v>
      </c>
    </row>
    <row r="59" spans="1:11" ht="15.75" customHeight="1" outlineLevel="2" thickBot="1" x14ac:dyDescent="0.3">
      <c r="A59" s="189" t="s">
        <v>5</v>
      </c>
      <c r="B59" s="189" t="s">
        <v>517</v>
      </c>
      <c r="C59" s="189" t="s">
        <v>1685</v>
      </c>
      <c r="D59" s="189" t="s">
        <v>1686</v>
      </c>
      <c r="E59" s="191"/>
      <c r="F59" s="191"/>
      <c r="G59" s="191"/>
      <c r="H59" s="191"/>
      <c r="I59" s="191"/>
      <c r="J59" s="191"/>
      <c r="K59" s="190">
        <v>441.53852291058502</v>
      </c>
    </row>
    <row r="60" spans="1:11" ht="15.75" customHeight="1" outlineLevel="2" thickBot="1" x14ac:dyDescent="0.3">
      <c r="A60" s="189" t="s">
        <v>5</v>
      </c>
      <c r="B60" s="189" t="s">
        <v>517</v>
      </c>
      <c r="C60" s="189" t="s">
        <v>57</v>
      </c>
      <c r="D60" s="189" t="s">
        <v>1687</v>
      </c>
      <c r="E60" s="191"/>
      <c r="F60" s="191"/>
      <c r="G60" s="191"/>
      <c r="H60" s="191"/>
      <c r="I60" s="191"/>
      <c r="J60" s="191"/>
      <c r="K60" s="190">
        <v>120.75542307692299</v>
      </c>
    </row>
    <row r="61" spans="1:11" ht="15.75" customHeight="1" outlineLevel="2" thickBot="1" x14ac:dyDescent="0.3">
      <c r="A61" s="189" t="s">
        <v>5</v>
      </c>
      <c r="B61" s="189" t="s">
        <v>517</v>
      </c>
      <c r="C61" s="189" t="s">
        <v>58</v>
      </c>
      <c r="D61" s="189" t="s">
        <v>1688</v>
      </c>
      <c r="E61" s="191"/>
      <c r="F61" s="191"/>
      <c r="G61" s="191"/>
      <c r="H61" s="191"/>
      <c r="I61" s="191"/>
      <c r="J61" s="191"/>
      <c r="K61" s="190">
        <v>15.95915568</v>
      </c>
    </row>
    <row r="62" spans="1:11" ht="15.75" customHeight="1" outlineLevel="2" thickBot="1" x14ac:dyDescent="0.3">
      <c r="A62" s="189" t="s">
        <v>5</v>
      </c>
      <c r="B62" s="189" t="s">
        <v>517</v>
      </c>
      <c r="C62" s="189" t="s">
        <v>59</v>
      </c>
      <c r="D62" s="189" t="s">
        <v>1689</v>
      </c>
      <c r="E62" s="191"/>
      <c r="F62" s="191"/>
      <c r="G62" s="191"/>
      <c r="H62" s="191"/>
      <c r="I62" s="191"/>
      <c r="J62" s="191"/>
      <c r="K62" s="190">
        <v>69.451881200000003</v>
      </c>
    </row>
    <row r="63" spans="1:11" ht="15.75" customHeight="1" outlineLevel="2" thickBot="1" x14ac:dyDescent="0.3">
      <c r="A63" s="189" t="s">
        <v>5</v>
      </c>
      <c r="B63" s="189" t="s">
        <v>517</v>
      </c>
      <c r="C63" s="189" t="s">
        <v>60</v>
      </c>
      <c r="D63" s="189" t="s">
        <v>1690</v>
      </c>
      <c r="E63" s="191"/>
      <c r="F63" s="191"/>
      <c r="G63" s="191"/>
      <c r="H63" s="191"/>
      <c r="I63" s="191"/>
      <c r="J63" s="191"/>
      <c r="K63" s="190">
        <v>29.553992000000001</v>
      </c>
    </row>
    <row r="64" spans="1:11" ht="15.75" customHeight="1" outlineLevel="2" thickBot="1" x14ac:dyDescent="0.3">
      <c r="A64" s="189" t="s">
        <v>5</v>
      </c>
      <c r="B64" s="189" t="s">
        <v>517</v>
      </c>
      <c r="C64" s="189" t="s">
        <v>61</v>
      </c>
      <c r="D64" s="189" t="s">
        <v>1691</v>
      </c>
      <c r="E64" s="191"/>
      <c r="F64" s="191"/>
      <c r="G64" s="191"/>
      <c r="H64" s="191"/>
      <c r="I64" s="191"/>
      <c r="J64" s="191"/>
      <c r="K64" s="190">
        <v>32.982255072000001</v>
      </c>
    </row>
    <row r="65" spans="1:11" ht="15.75" customHeight="1" outlineLevel="2" thickBot="1" x14ac:dyDescent="0.3">
      <c r="A65" s="189" t="s">
        <v>5</v>
      </c>
      <c r="B65" s="189" t="s">
        <v>517</v>
      </c>
      <c r="C65" s="189" t="s">
        <v>62</v>
      </c>
      <c r="D65" s="189" t="s">
        <v>1692</v>
      </c>
      <c r="E65" s="191"/>
      <c r="F65" s="191"/>
      <c r="G65" s="191"/>
      <c r="H65" s="191"/>
      <c r="I65" s="191"/>
      <c r="J65" s="191"/>
      <c r="K65" s="190">
        <v>37.770001776000001</v>
      </c>
    </row>
    <row r="66" spans="1:11" ht="15.75" customHeight="1" outlineLevel="2" thickBot="1" x14ac:dyDescent="0.3">
      <c r="A66" s="189" t="s">
        <v>5</v>
      </c>
      <c r="B66" s="189" t="s">
        <v>517</v>
      </c>
      <c r="C66" s="189" t="s">
        <v>1693</v>
      </c>
      <c r="D66" s="189" t="s">
        <v>1694</v>
      </c>
      <c r="E66" s="191"/>
      <c r="F66" s="191"/>
      <c r="G66" s="191"/>
      <c r="H66" s="191"/>
      <c r="I66" s="191"/>
      <c r="J66" s="191"/>
      <c r="K66" s="190">
        <v>111.28214680000001</v>
      </c>
    </row>
    <row r="67" spans="1:11" ht="15.75" customHeight="1" outlineLevel="2" thickBot="1" x14ac:dyDescent="0.3">
      <c r="A67" s="189" t="s">
        <v>5</v>
      </c>
      <c r="B67" s="189" t="s">
        <v>517</v>
      </c>
      <c r="C67" s="189" t="s">
        <v>63</v>
      </c>
      <c r="D67" s="189" t="s">
        <v>1374</v>
      </c>
      <c r="E67" s="191"/>
      <c r="F67" s="191"/>
      <c r="G67" s="191"/>
      <c r="H67" s="191"/>
      <c r="I67" s="191"/>
      <c r="J67" s="191"/>
      <c r="K67" s="190">
        <v>432.98554919158897</v>
      </c>
    </row>
    <row r="68" spans="1:11" ht="15.75" customHeight="1" outlineLevel="2" thickBot="1" x14ac:dyDescent="0.3">
      <c r="A68" s="189" t="s">
        <v>5</v>
      </c>
      <c r="B68" s="189" t="s">
        <v>517</v>
      </c>
      <c r="C68" s="189" t="s">
        <v>64</v>
      </c>
      <c r="D68" s="189" t="s">
        <v>1375</v>
      </c>
      <c r="E68" s="191"/>
      <c r="F68" s="191"/>
      <c r="G68" s="191"/>
      <c r="H68" s="191"/>
      <c r="I68" s="191"/>
      <c r="J68" s="191"/>
      <c r="K68" s="190">
        <v>130.12178566725299</v>
      </c>
    </row>
    <row r="69" spans="1:11" ht="15.75" customHeight="1" outlineLevel="2" thickBot="1" x14ac:dyDescent="0.3">
      <c r="A69" s="189" t="s">
        <v>5</v>
      </c>
      <c r="B69" s="189" t="s">
        <v>517</v>
      </c>
      <c r="C69" s="189" t="s">
        <v>65</v>
      </c>
      <c r="D69" s="189" t="s">
        <v>1376</v>
      </c>
      <c r="E69" s="191"/>
      <c r="F69" s="191"/>
      <c r="G69" s="191"/>
      <c r="H69" s="191"/>
      <c r="I69" s="191"/>
      <c r="J69" s="191"/>
      <c r="K69" s="190">
        <v>236.40493646217399</v>
      </c>
    </row>
    <row r="70" spans="1:11" ht="15.75" customHeight="1" outlineLevel="2" thickBot="1" x14ac:dyDescent="0.3">
      <c r="A70" s="189" t="s">
        <v>5</v>
      </c>
      <c r="B70" s="189" t="s">
        <v>517</v>
      </c>
      <c r="C70" s="189" t="s">
        <v>66</v>
      </c>
      <c r="D70" s="189" t="s">
        <v>1377</v>
      </c>
      <c r="E70" s="191"/>
      <c r="F70" s="191"/>
      <c r="G70" s="191"/>
      <c r="H70" s="191"/>
      <c r="I70" s="191"/>
      <c r="J70" s="191"/>
      <c r="K70" s="190">
        <v>198.763477398172</v>
      </c>
    </row>
    <row r="71" spans="1:11" ht="15.75" customHeight="1" outlineLevel="2" thickBot="1" x14ac:dyDescent="0.3">
      <c r="A71" s="189" t="s">
        <v>5</v>
      </c>
      <c r="B71" s="189" t="s">
        <v>517</v>
      </c>
      <c r="C71" s="189" t="s">
        <v>67</v>
      </c>
      <c r="D71" s="189" t="s">
        <v>1378</v>
      </c>
      <c r="E71" s="191"/>
      <c r="F71" s="191"/>
      <c r="G71" s="191"/>
      <c r="H71" s="191"/>
      <c r="I71" s="191"/>
      <c r="J71" s="191"/>
      <c r="K71" s="190">
        <v>105.46176457459801</v>
      </c>
    </row>
    <row r="72" spans="1:11" ht="15.75" customHeight="1" outlineLevel="2" thickBot="1" x14ac:dyDescent="0.3">
      <c r="A72" s="189" t="s">
        <v>5</v>
      </c>
      <c r="B72" s="189" t="s">
        <v>517</v>
      </c>
      <c r="C72" s="189" t="s">
        <v>68</v>
      </c>
      <c r="D72" s="189" t="s">
        <v>1379</v>
      </c>
      <c r="E72" s="191"/>
      <c r="F72" s="191"/>
      <c r="G72" s="191"/>
      <c r="H72" s="191"/>
      <c r="I72" s="191"/>
      <c r="J72" s="191"/>
      <c r="K72" s="190">
        <v>347.89972950283402</v>
      </c>
    </row>
    <row r="73" spans="1:11" ht="15.75" customHeight="1" outlineLevel="2" thickBot="1" x14ac:dyDescent="0.3">
      <c r="A73" s="189" t="s">
        <v>5</v>
      </c>
      <c r="B73" s="189" t="s">
        <v>517</v>
      </c>
      <c r="C73" s="189" t="s">
        <v>69</v>
      </c>
      <c r="D73" s="189" t="s">
        <v>1695</v>
      </c>
      <c r="E73" s="191"/>
      <c r="F73" s="191"/>
      <c r="G73" s="191"/>
      <c r="H73" s="191"/>
      <c r="I73" s="191"/>
      <c r="J73" s="191"/>
      <c r="K73" s="190">
        <v>14.3543837021189</v>
      </c>
    </row>
    <row r="74" spans="1:11" ht="15.75" customHeight="1" outlineLevel="2" thickBot="1" x14ac:dyDescent="0.3">
      <c r="A74" s="189" t="s">
        <v>5</v>
      </c>
      <c r="B74" s="189" t="s">
        <v>517</v>
      </c>
      <c r="C74" s="189" t="s">
        <v>70</v>
      </c>
      <c r="D74" s="189" t="s">
        <v>1380</v>
      </c>
      <c r="E74" s="191"/>
      <c r="F74" s="191"/>
      <c r="G74" s="191"/>
      <c r="H74" s="191"/>
      <c r="I74" s="191"/>
      <c r="J74" s="191"/>
      <c r="K74" s="190">
        <v>21.227959693287399</v>
      </c>
    </row>
    <row r="75" spans="1:11" ht="15.75" customHeight="1" outlineLevel="2" thickBot="1" x14ac:dyDescent="0.3">
      <c r="A75" s="189" t="s">
        <v>5</v>
      </c>
      <c r="B75" s="189" t="s">
        <v>517</v>
      </c>
      <c r="C75" s="189" t="s">
        <v>71</v>
      </c>
      <c r="D75" s="189" t="s">
        <v>1381</v>
      </c>
      <c r="E75" s="191"/>
      <c r="F75" s="191"/>
      <c r="G75" s="191"/>
      <c r="H75" s="191"/>
      <c r="I75" s="191"/>
      <c r="J75" s="191"/>
      <c r="K75" s="190">
        <v>8.0901442978821194</v>
      </c>
    </row>
    <row r="76" spans="1:11" ht="15.75" customHeight="1" outlineLevel="2" thickBot="1" x14ac:dyDescent="0.3">
      <c r="A76" s="189" t="s">
        <v>5</v>
      </c>
      <c r="B76" s="189" t="s">
        <v>517</v>
      </c>
      <c r="C76" s="189" t="s">
        <v>72</v>
      </c>
      <c r="D76" s="189" t="s">
        <v>1696</v>
      </c>
      <c r="E76" s="191"/>
      <c r="F76" s="191"/>
      <c r="G76" s="191"/>
      <c r="H76" s="191"/>
      <c r="I76" s="191"/>
      <c r="J76" s="191"/>
      <c r="K76" s="190">
        <v>13.4936249470826</v>
      </c>
    </row>
    <row r="77" spans="1:11" ht="15.75" customHeight="1" outlineLevel="2" thickBot="1" x14ac:dyDescent="0.3">
      <c r="A77" s="189" t="s">
        <v>5</v>
      </c>
      <c r="B77" s="189" t="s">
        <v>517</v>
      </c>
      <c r="C77" s="189" t="s">
        <v>73</v>
      </c>
      <c r="D77" s="189" t="s">
        <v>1697</v>
      </c>
      <c r="E77" s="191"/>
      <c r="F77" s="191"/>
      <c r="G77" s="191"/>
      <c r="H77" s="191"/>
      <c r="I77" s="191"/>
      <c r="J77" s="191"/>
      <c r="K77" s="190">
        <v>23.387542751857399</v>
      </c>
    </row>
    <row r="78" spans="1:11" ht="15.75" customHeight="1" outlineLevel="2" thickBot="1" x14ac:dyDescent="0.3">
      <c r="A78" s="189" t="s">
        <v>5</v>
      </c>
      <c r="B78" s="189" t="s">
        <v>517</v>
      </c>
      <c r="C78" s="189" t="s">
        <v>1698</v>
      </c>
      <c r="D78" s="189" t="s">
        <v>1699</v>
      </c>
      <c r="E78" s="191"/>
      <c r="F78" s="191"/>
      <c r="G78" s="191"/>
      <c r="H78" s="191"/>
      <c r="I78" s="191"/>
      <c r="J78" s="191"/>
      <c r="K78" s="190">
        <v>280.42417158287998</v>
      </c>
    </row>
    <row r="79" spans="1:11" ht="15.75" customHeight="1" outlineLevel="2" thickBot="1" x14ac:dyDescent="0.3">
      <c r="A79" s="189" t="s">
        <v>5</v>
      </c>
      <c r="B79" s="189" t="s">
        <v>517</v>
      </c>
      <c r="C79" s="189" t="s">
        <v>1700</v>
      </c>
      <c r="D79" s="189" t="s">
        <v>1701</v>
      </c>
      <c r="E79" s="191"/>
      <c r="F79" s="191"/>
      <c r="G79" s="191"/>
      <c r="H79" s="191"/>
      <c r="I79" s="191"/>
      <c r="J79" s="191"/>
      <c r="K79" s="190">
        <v>352.559599930844</v>
      </c>
    </row>
    <row r="80" spans="1:11" ht="15.75" customHeight="1" outlineLevel="2" thickBot="1" x14ac:dyDescent="0.3">
      <c r="A80" s="189" t="s">
        <v>5</v>
      </c>
      <c r="B80" s="189" t="s">
        <v>517</v>
      </c>
      <c r="C80" s="189" t="s">
        <v>74</v>
      </c>
      <c r="D80" s="189" t="s">
        <v>1702</v>
      </c>
      <c r="E80" s="191"/>
      <c r="F80" s="191"/>
      <c r="G80" s="191"/>
      <c r="H80" s="191"/>
      <c r="I80" s="191"/>
      <c r="J80" s="191"/>
      <c r="K80" s="190">
        <v>5.0307401532389404</v>
      </c>
    </row>
    <row r="81" spans="1:11" ht="15.75" customHeight="1" outlineLevel="2" thickBot="1" x14ac:dyDescent="0.3">
      <c r="A81" s="189" t="s">
        <v>5</v>
      </c>
      <c r="B81" s="189" t="s">
        <v>517</v>
      </c>
      <c r="C81" s="189" t="s">
        <v>75</v>
      </c>
      <c r="D81" s="189" t="s">
        <v>1703</v>
      </c>
      <c r="E81" s="191"/>
      <c r="F81" s="191"/>
      <c r="G81" s="191"/>
      <c r="H81" s="191"/>
      <c r="I81" s="191"/>
      <c r="J81" s="191"/>
      <c r="K81" s="190">
        <v>43.442794101838501</v>
      </c>
    </row>
    <row r="82" spans="1:11" ht="15.75" customHeight="1" outlineLevel="2" thickBot="1" x14ac:dyDescent="0.3">
      <c r="A82" s="189" t="s">
        <v>5</v>
      </c>
      <c r="B82" s="189" t="s">
        <v>517</v>
      </c>
      <c r="C82" s="189" t="s">
        <v>76</v>
      </c>
      <c r="D82" s="189" t="s">
        <v>1704</v>
      </c>
      <c r="E82" s="191"/>
      <c r="F82" s="191"/>
      <c r="G82" s="191"/>
      <c r="H82" s="191"/>
      <c r="I82" s="191"/>
      <c r="J82" s="191"/>
      <c r="K82" s="190">
        <v>2.3841847512336001</v>
      </c>
    </row>
    <row r="83" spans="1:11" ht="15.75" customHeight="1" outlineLevel="2" thickBot="1" x14ac:dyDescent="0.3">
      <c r="A83" s="189" t="s">
        <v>5</v>
      </c>
      <c r="B83" s="189" t="s">
        <v>517</v>
      </c>
      <c r="C83" s="189" t="s">
        <v>77</v>
      </c>
      <c r="D83" s="189" t="s">
        <v>1705</v>
      </c>
      <c r="E83" s="191"/>
      <c r="F83" s="191"/>
      <c r="G83" s="191"/>
      <c r="H83" s="191"/>
      <c r="I83" s="191"/>
      <c r="J83" s="191"/>
      <c r="K83" s="190">
        <v>0.78334104659256198</v>
      </c>
    </row>
    <row r="84" spans="1:11" ht="15.75" customHeight="1" outlineLevel="2" thickBot="1" x14ac:dyDescent="0.3">
      <c r="A84" s="189" t="s">
        <v>5</v>
      </c>
      <c r="B84" s="189" t="s">
        <v>517</v>
      </c>
      <c r="C84" s="189" t="s">
        <v>78</v>
      </c>
      <c r="D84" s="189" t="s">
        <v>1706</v>
      </c>
      <c r="E84" s="191"/>
      <c r="F84" s="191"/>
      <c r="G84" s="191"/>
      <c r="H84" s="191"/>
      <c r="I84" s="191"/>
      <c r="J84" s="191"/>
      <c r="K84" s="190">
        <v>10.2880933989781</v>
      </c>
    </row>
    <row r="85" spans="1:11" ht="15.75" customHeight="1" outlineLevel="2" thickBot="1" x14ac:dyDescent="0.3">
      <c r="A85" s="189" t="s">
        <v>5</v>
      </c>
      <c r="B85" s="189" t="s">
        <v>517</v>
      </c>
      <c r="C85" s="189" t="s">
        <v>79</v>
      </c>
      <c r="D85" s="189" t="s">
        <v>1707</v>
      </c>
      <c r="E85" s="191"/>
      <c r="F85" s="191"/>
      <c r="G85" s="191"/>
      <c r="H85" s="191"/>
      <c r="I85" s="191"/>
      <c r="J85" s="191"/>
      <c r="K85" s="190">
        <v>156.14140946563401</v>
      </c>
    </row>
    <row r="86" spans="1:11" ht="15.75" customHeight="1" outlineLevel="2" thickBot="1" x14ac:dyDescent="0.3">
      <c r="A86" s="189" t="s">
        <v>5</v>
      </c>
      <c r="B86" s="189" t="s">
        <v>517</v>
      </c>
      <c r="C86" s="189" t="s">
        <v>80</v>
      </c>
      <c r="D86" s="189" t="s">
        <v>1708</v>
      </c>
      <c r="E86" s="191"/>
      <c r="F86" s="191"/>
      <c r="G86" s="191"/>
      <c r="H86" s="191"/>
      <c r="I86" s="191"/>
      <c r="J86" s="191"/>
      <c r="K86" s="190">
        <v>97.104011231944298</v>
      </c>
    </row>
    <row r="87" spans="1:11" ht="15.75" customHeight="1" outlineLevel="2" thickBot="1" x14ac:dyDescent="0.3">
      <c r="A87" s="189" t="s">
        <v>5</v>
      </c>
      <c r="B87" s="189" t="s">
        <v>517</v>
      </c>
      <c r="C87" s="189" t="s">
        <v>81</v>
      </c>
      <c r="D87" s="189" t="s">
        <v>1709</v>
      </c>
      <c r="E87" s="191"/>
      <c r="F87" s="191"/>
      <c r="G87" s="191"/>
      <c r="H87" s="191"/>
      <c r="I87" s="191"/>
      <c r="J87" s="191"/>
      <c r="K87" s="190">
        <v>40.349155352086498</v>
      </c>
    </row>
    <row r="88" spans="1:11" ht="15.75" customHeight="1" outlineLevel="2" thickBot="1" x14ac:dyDescent="0.3">
      <c r="A88" s="189" t="s">
        <v>5</v>
      </c>
      <c r="B88" s="189" t="s">
        <v>517</v>
      </c>
      <c r="C88" s="189" t="s">
        <v>82</v>
      </c>
      <c r="D88" s="189" t="s">
        <v>1710</v>
      </c>
      <c r="E88" s="191"/>
      <c r="F88" s="191"/>
      <c r="G88" s="191"/>
      <c r="H88" s="191"/>
      <c r="I88" s="191"/>
      <c r="J88" s="191"/>
      <c r="K88" s="190">
        <v>147.79910385379699</v>
      </c>
    </row>
    <row r="89" spans="1:11" ht="15.75" customHeight="1" outlineLevel="2" thickBot="1" x14ac:dyDescent="0.3">
      <c r="A89" s="189" t="s">
        <v>5</v>
      </c>
      <c r="B89" s="189" t="s">
        <v>517</v>
      </c>
      <c r="C89" s="189" t="s">
        <v>83</v>
      </c>
      <c r="D89" s="189" t="s">
        <v>1711</v>
      </c>
      <c r="E89" s="191"/>
      <c r="F89" s="191"/>
      <c r="G89" s="191"/>
      <c r="H89" s="191"/>
      <c r="I89" s="191"/>
      <c r="J89" s="191"/>
      <c r="K89" s="190">
        <v>1.6735815202422</v>
      </c>
    </row>
    <row r="90" spans="1:11" ht="15.75" customHeight="1" outlineLevel="2" thickBot="1" x14ac:dyDescent="0.3">
      <c r="A90" s="189" t="s">
        <v>5</v>
      </c>
      <c r="B90" s="189" t="s">
        <v>517</v>
      </c>
      <c r="C90" s="189" t="s">
        <v>84</v>
      </c>
      <c r="D90" s="189" t="s">
        <v>1712</v>
      </c>
      <c r="E90" s="191"/>
      <c r="F90" s="191"/>
      <c r="G90" s="191"/>
      <c r="H90" s="191"/>
      <c r="I90" s="191"/>
      <c r="J90" s="191"/>
      <c r="K90" s="190">
        <v>0.92420679367546699</v>
      </c>
    </row>
    <row r="91" spans="1:11" ht="15.75" customHeight="1" outlineLevel="2" thickBot="1" x14ac:dyDescent="0.3">
      <c r="A91" s="189" t="s">
        <v>5</v>
      </c>
      <c r="B91" s="189" t="s">
        <v>517</v>
      </c>
      <c r="C91" s="189" t="s">
        <v>86</v>
      </c>
      <c r="D91" s="189" t="s">
        <v>1713</v>
      </c>
      <c r="E91" s="191"/>
      <c r="F91" s="191"/>
      <c r="G91" s="191"/>
      <c r="H91" s="191"/>
      <c r="I91" s="191"/>
      <c r="J91" s="191"/>
      <c r="K91" s="190">
        <v>2.04225352112676E-4</v>
      </c>
    </row>
    <row r="92" spans="1:11" ht="15.75" customHeight="1" outlineLevel="2" thickBot="1" x14ac:dyDescent="0.3">
      <c r="A92" s="189" t="s">
        <v>5</v>
      </c>
      <c r="B92" s="189" t="s">
        <v>517</v>
      </c>
      <c r="C92" s="189" t="s">
        <v>87</v>
      </c>
      <c r="D92" s="189" t="s">
        <v>1714</v>
      </c>
      <c r="E92" s="191"/>
      <c r="F92" s="191"/>
      <c r="G92" s="191"/>
      <c r="H92" s="191"/>
      <c r="I92" s="191"/>
      <c r="J92" s="191"/>
      <c r="K92" s="190">
        <v>9.8271854788154407</v>
      </c>
    </row>
    <row r="93" spans="1:11" ht="15.75" customHeight="1" outlineLevel="2" thickBot="1" x14ac:dyDescent="0.3">
      <c r="A93" s="189" t="s">
        <v>5</v>
      </c>
      <c r="B93" s="189" t="s">
        <v>517</v>
      </c>
      <c r="C93" s="189" t="s">
        <v>91</v>
      </c>
      <c r="D93" s="189" t="s">
        <v>1715</v>
      </c>
      <c r="E93" s="191"/>
      <c r="F93" s="191"/>
      <c r="G93" s="191"/>
      <c r="H93" s="191"/>
      <c r="I93" s="191"/>
      <c r="J93" s="191"/>
      <c r="K93" s="190">
        <v>2.19078522792275</v>
      </c>
    </row>
    <row r="94" spans="1:11" ht="15.75" customHeight="1" outlineLevel="2" thickBot="1" x14ac:dyDescent="0.3">
      <c r="A94" s="189" t="s">
        <v>5</v>
      </c>
      <c r="B94" s="189" t="s">
        <v>517</v>
      </c>
      <c r="C94" s="189" t="s">
        <v>92</v>
      </c>
      <c r="D94" s="189" t="s">
        <v>1716</v>
      </c>
      <c r="E94" s="191"/>
      <c r="F94" s="190">
        <v>1.07046019308799</v>
      </c>
      <c r="G94" s="191"/>
      <c r="H94" s="191"/>
      <c r="I94" s="191"/>
      <c r="J94" s="191"/>
      <c r="K94" s="190">
        <v>5.3839713853538003</v>
      </c>
    </row>
    <row r="95" spans="1:11" ht="15.75" customHeight="1" outlineLevel="2" thickBot="1" x14ac:dyDescent="0.3">
      <c r="A95" s="189" t="s">
        <v>5</v>
      </c>
      <c r="B95" s="189" t="s">
        <v>517</v>
      </c>
      <c r="C95" s="189" t="s">
        <v>93</v>
      </c>
      <c r="D95" s="189" t="s">
        <v>1717</v>
      </c>
      <c r="E95" s="191"/>
      <c r="F95" s="191"/>
      <c r="G95" s="191"/>
      <c r="H95" s="191"/>
      <c r="I95" s="191"/>
      <c r="J95" s="191"/>
      <c r="K95" s="190">
        <v>22.26</v>
      </c>
    </row>
    <row r="96" spans="1:11" ht="15.75" customHeight="1" outlineLevel="2" thickBot="1" x14ac:dyDescent="0.3">
      <c r="A96" s="189" t="s">
        <v>5</v>
      </c>
      <c r="B96" s="189" t="s">
        <v>517</v>
      </c>
      <c r="C96" s="189" t="s">
        <v>2376</v>
      </c>
      <c r="D96" s="189" t="s">
        <v>2377</v>
      </c>
      <c r="E96" s="191"/>
      <c r="F96" s="191"/>
      <c r="G96" s="191"/>
      <c r="H96" s="190">
        <v>60.2425818552057</v>
      </c>
      <c r="I96" s="190">
        <v>12.048516371041099</v>
      </c>
      <c r="J96" s="191"/>
      <c r="K96" s="191"/>
    </row>
    <row r="97" spans="1:11" ht="15.75" customHeight="1" outlineLevel="2" thickBot="1" x14ac:dyDescent="0.3">
      <c r="A97" s="189" t="s">
        <v>5</v>
      </c>
      <c r="B97" s="189" t="s">
        <v>517</v>
      </c>
      <c r="C97" s="189" t="s">
        <v>2378</v>
      </c>
      <c r="D97" s="189" t="s">
        <v>1766</v>
      </c>
      <c r="E97" s="191"/>
      <c r="F97" s="190">
        <v>11.369263309999999</v>
      </c>
      <c r="G97" s="191"/>
      <c r="H97" s="191"/>
      <c r="I97" s="191"/>
      <c r="J97" s="191"/>
      <c r="K97" s="191"/>
    </row>
    <row r="98" spans="1:11" ht="15.75" customHeight="1" outlineLevel="2" thickBot="1" x14ac:dyDescent="0.3">
      <c r="A98" s="189" t="s">
        <v>5</v>
      </c>
      <c r="B98" s="189" t="s">
        <v>517</v>
      </c>
      <c r="C98" s="189" t="s">
        <v>94</v>
      </c>
      <c r="D98" s="189" t="s">
        <v>1718</v>
      </c>
      <c r="E98" s="191"/>
      <c r="F98" s="190">
        <v>6.5200881079734803</v>
      </c>
      <c r="G98" s="191"/>
      <c r="H98" s="191"/>
      <c r="I98" s="191"/>
      <c r="J98" s="191"/>
      <c r="K98" s="190">
        <v>0.52160704863787799</v>
      </c>
    </row>
    <row r="99" spans="1:11" ht="15.75" customHeight="1" outlineLevel="2" thickBot="1" x14ac:dyDescent="0.3">
      <c r="A99" s="189" t="s">
        <v>5</v>
      </c>
      <c r="B99" s="189" t="s">
        <v>517</v>
      </c>
      <c r="C99" s="189" t="s">
        <v>95</v>
      </c>
      <c r="D99" s="189" t="s">
        <v>1719</v>
      </c>
      <c r="E99" s="191"/>
      <c r="F99" s="190">
        <v>0.33177198385788298</v>
      </c>
      <c r="G99" s="191"/>
      <c r="H99" s="191"/>
      <c r="I99" s="191"/>
      <c r="J99" s="191"/>
      <c r="K99" s="190">
        <v>2.6541758708630601E-2</v>
      </c>
    </row>
    <row r="100" spans="1:11" ht="15.75" customHeight="1" outlineLevel="2" thickBot="1" x14ac:dyDescent="0.3">
      <c r="A100" s="189" t="s">
        <v>5</v>
      </c>
      <c r="B100" s="189" t="s">
        <v>517</v>
      </c>
      <c r="C100" s="189" t="s">
        <v>96</v>
      </c>
      <c r="D100" s="189" t="s">
        <v>1720</v>
      </c>
      <c r="E100" s="191"/>
      <c r="F100" s="190">
        <v>1.80146019623175</v>
      </c>
      <c r="G100" s="191"/>
      <c r="H100" s="191"/>
      <c r="I100" s="191"/>
      <c r="J100" s="191"/>
      <c r="K100" s="190">
        <v>0.14411681569854001</v>
      </c>
    </row>
    <row r="101" spans="1:11" ht="15.75" customHeight="1" outlineLevel="2" thickBot="1" x14ac:dyDescent="0.3">
      <c r="A101" s="189" t="s">
        <v>5</v>
      </c>
      <c r="B101" s="189" t="s">
        <v>517</v>
      </c>
      <c r="C101" s="189" t="s">
        <v>97</v>
      </c>
      <c r="D101" s="189" t="s">
        <v>1721</v>
      </c>
      <c r="E101" s="191"/>
      <c r="F101" s="190">
        <v>2.6720616265652399E-2</v>
      </c>
      <c r="G101" s="191"/>
      <c r="H101" s="191"/>
      <c r="I101" s="191"/>
      <c r="J101" s="191"/>
      <c r="K101" s="190">
        <v>2.13764930125219E-3</v>
      </c>
    </row>
    <row r="102" spans="1:11" ht="15.75" customHeight="1" outlineLevel="2" thickBot="1" x14ac:dyDescent="0.3">
      <c r="A102" s="189" t="s">
        <v>5</v>
      </c>
      <c r="B102" s="189" t="s">
        <v>517</v>
      </c>
      <c r="C102" s="189" t="s">
        <v>107</v>
      </c>
      <c r="D102" s="189" t="s">
        <v>1722</v>
      </c>
      <c r="E102" s="191"/>
      <c r="F102" s="190">
        <v>13.7196262973775</v>
      </c>
      <c r="G102" s="191"/>
      <c r="H102" s="191"/>
      <c r="I102" s="191"/>
      <c r="J102" s="191"/>
      <c r="K102" s="190">
        <v>1.0975701037901999</v>
      </c>
    </row>
    <row r="103" spans="1:11" ht="15.75" customHeight="1" outlineLevel="2" thickBot="1" x14ac:dyDescent="0.3">
      <c r="A103" s="189" t="s">
        <v>5</v>
      </c>
      <c r="B103" s="189" t="s">
        <v>517</v>
      </c>
      <c r="C103" s="189" t="s">
        <v>1723</v>
      </c>
      <c r="D103" s="189" t="s">
        <v>1724</v>
      </c>
      <c r="E103" s="191"/>
      <c r="F103" s="190">
        <v>0.68924001811868296</v>
      </c>
      <c r="G103" s="191"/>
      <c r="H103" s="191"/>
      <c r="I103" s="191"/>
      <c r="J103" s="191"/>
      <c r="K103" s="190">
        <v>5.51392014494946E-2</v>
      </c>
    </row>
    <row r="104" spans="1:11" ht="15.75" customHeight="1" outlineLevel="2" thickBot="1" x14ac:dyDescent="0.3">
      <c r="A104" s="189" t="s">
        <v>5</v>
      </c>
      <c r="B104" s="189" t="s">
        <v>517</v>
      </c>
      <c r="C104" s="189" t="s">
        <v>98</v>
      </c>
      <c r="D104" s="189" t="s">
        <v>1725</v>
      </c>
      <c r="E104" s="191"/>
      <c r="F104" s="190">
        <v>22.827506350010399</v>
      </c>
      <c r="G104" s="191"/>
      <c r="H104" s="191"/>
      <c r="I104" s="191"/>
      <c r="J104" s="191"/>
      <c r="K104" s="190">
        <v>1.8262005080008299</v>
      </c>
    </row>
    <row r="105" spans="1:11" ht="15.75" customHeight="1" outlineLevel="2" thickBot="1" x14ac:dyDescent="0.3">
      <c r="A105" s="189" t="s">
        <v>5</v>
      </c>
      <c r="B105" s="189" t="s">
        <v>517</v>
      </c>
      <c r="C105" s="189" t="s">
        <v>99</v>
      </c>
      <c r="D105" s="189" t="s">
        <v>1726</v>
      </c>
      <c r="E105" s="191"/>
      <c r="F105" s="190">
        <v>1.0016678235704899</v>
      </c>
      <c r="G105" s="191"/>
      <c r="H105" s="191"/>
      <c r="I105" s="191"/>
      <c r="J105" s="191"/>
      <c r="K105" s="190">
        <v>8.01334258856395E-2</v>
      </c>
    </row>
    <row r="106" spans="1:11" ht="15.75" customHeight="1" outlineLevel="2" thickBot="1" x14ac:dyDescent="0.3">
      <c r="A106" s="189" t="s">
        <v>5</v>
      </c>
      <c r="B106" s="189" t="s">
        <v>517</v>
      </c>
      <c r="C106" s="189" t="s">
        <v>100</v>
      </c>
      <c r="D106" s="189" t="s">
        <v>1727</v>
      </c>
      <c r="E106" s="191"/>
      <c r="F106" s="190">
        <v>1.2303580504284799</v>
      </c>
      <c r="G106" s="191"/>
      <c r="H106" s="191"/>
      <c r="I106" s="191"/>
      <c r="J106" s="191"/>
      <c r="K106" s="190">
        <v>9.8428644034278395E-2</v>
      </c>
    </row>
    <row r="107" spans="1:11" ht="15.75" customHeight="1" outlineLevel="2" thickBot="1" x14ac:dyDescent="0.3">
      <c r="A107" s="189" t="s">
        <v>5</v>
      </c>
      <c r="B107" s="189" t="s">
        <v>517</v>
      </c>
      <c r="C107" s="189" t="s">
        <v>1728</v>
      </c>
      <c r="D107" s="189" t="s">
        <v>1729</v>
      </c>
      <c r="E107" s="190">
        <v>0.60251200000000005</v>
      </c>
      <c r="F107" s="190">
        <v>9.7819999999999886E-3</v>
      </c>
      <c r="G107" s="190">
        <v>2.6059999999999799E-3</v>
      </c>
      <c r="H107" s="190">
        <v>5.6277999999999898E-2</v>
      </c>
      <c r="I107" s="190">
        <v>4.7691999999999901E-2</v>
      </c>
      <c r="J107" s="190">
        <v>2.8250000000000003E-3</v>
      </c>
      <c r="K107" s="190">
        <v>0.1405769999999999</v>
      </c>
    </row>
    <row r="108" spans="1:11" ht="15.75" customHeight="1" outlineLevel="2" thickBot="1" x14ac:dyDescent="0.3">
      <c r="A108" s="189" t="s">
        <v>5</v>
      </c>
      <c r="B108" s="189" t="s">
        <v>517</v>
      </c>
      <c r="C108" s="189" t="s">
        <v>1730</v>
      </c>
      <c r="D108" s="189" t="s">
        <v>1731</v>
      </c>
      <c r="E108" s="190">
        <v>1.3444119999999999</v>
      </c>
      <c r="F108" s="190">
        <v>2.2222999999999903E-2</v>
      </c>
      <c r="G108" s="190">
        <v>2.6943000000000002E-2</v>
      </c>
      <c r="H108" s="190">
        <v>0.14445599999999992</v>
      </c>
      <c r="I108" s="190">
        <v>0.1224059999999999</v>
      </c>
      <c r="J108" s="190">
        <v>1.2734999999999989E-2</v>
      </c>
      <c r="K108" s="190">
        <v>0.31958699999999995</v>
      </c>
    </row>
    <row r="109" spans="1:11" ht="15.75" customHeight="1" outlineLevel="2" thickBot="1" x14ac:dyDescent="0.3">
      <c r="A109" s="189" t="s">
        <v>5</v>
      </c>
      <c r="B109" s="189" t="s">
        <v>517</v>
      </c>
      <c r="C109" s="189" t="s">
        <v>101</v>
      </c>
      <c r="D109" s="189" t="s">
        <v>1732</v>
      </c>
      <c r="E109" s="191"/>
      <c r="F109" s="191"/>
      <c r="G109" s="191"/>
      <c r="H109" s="191"/>
      <c r="I109" s="191"/>
      <c r="J109" s="191"/>
      <c r="K109" s="190">
        <v>3.105575</v>
      </c>
    </row>
    <row r="110" spans="1:11" ht="15.75" customHeight="1" outlineLevel="2" thickBot="1" x14ac:dyDescent="0.3">
      <c r="A110" s="189" t="s">
        <v>5</v>
      </c>
      <c r="B110" s="189" t="s">
        <v>517</v>
      </c>
      <c r="C110" s="189" t="s">
        <v>102</v>
      </c>
      <c r="D110" s="189" t="s">
        <v>1733</v>
      </c>
      <c r="E110" s="190">
        <v>3.28125</v>
      </c>
      <c r="F110" s="191"/>
      <c r="G110" s="190">
        <v>0.105</v>
      </c>
      <c r="H110" s="190">
        <v>2.625</v>
      </c>
      <c r="I110" s="190">
        <v>2.625</v>
      </c>
      <c r="J110" s="191"/>
      <c r="K110" s="190">
        <v>0.84</v>
      </c>
    </row>
    <row r="111" spans="1:11" ht="15.75" customHeight="1" outlineLevel="2" thickBot="1" x14ac:dyDescent="0.3">
      <c r="A111" s="189" t="s">
        <v>5</v>
      </c>
      <c r="B111" s="189" t="s">
        <v>517</v>
      </c>
      <c r="C111" s="189" t="s">
        <v>103</v>
      </c>
      <c r="D111" s="189" t="s">
        <v>1734</v>
      </c>
      <c r="E111" s="190">
        <v>1.8686162369999999</v>
      </c>
      <c r="F111" s="191"/>
      <c r="G111" s="190">
        <v>0.61335421800000001</v>
      </c>
      <c r="H111" s="190">
        <v>0.17950838799999999</v>
      </c>
      <c r="I111" s="191"/>
      <c r="J111" s="190">
        <v>3.587879E-3</v>
      </c>
      <c r="K111" s="190">
        <v>3.587879E-3</v>
      </c>
    </row>
    <row r="112" spans="1:11" ht="15.75" customHeight="1" outlineLevel="2" thickBot="1" x14ac:dyDescent="0.3">
      <c r="A112" s="189" t="s">
        <v>5</v>
      </c>
      <c r="B112" s="189" t="s">
        <v>517</v>
      </c>
      <c r="C112" s="189" t="s">
        <v>1735</v>
      </c>
      <c r="D112" s="189" t="s">
        <v>1736</v>
      </c>
      <c r="E112" s="190">
        <v>9.2894174999999992E-3</v>
      </c>
      <c r="F112" s="191"/>
      <c r="G112" s="190">
        <v>3.0489075000000002E-3</v>
      </c>
      <c r="H112" s="190">
        <v>8.9147249999999999E-4</v>
      </c>
      <c r="I112" s="191"/>
      <c r="J112" s="190">
        <v>1.7819999999999999E-5</v>
      </c>
      <c r="K112" s="190">
        <v>1.7819999999999999E-5</v>
      </c>
    </row>
    <row r="113" spans="1:11" ht="15.75" customHeight="1" outlineLevel="2" thickBot="1" x14ac:dyDescent="0.3">
      <c r="A113" s="189" t="s">
        <v>5</v>
      </c>
      <c r="B113" s="189" t="s">
        <v>517</v>
      </c>
      <c r="C113" s="189" t="s">
        <v>1737</v>
      </c>
      <c r="D113" s="189" t="s">
        <v>1738</v>
      </c>
      <c r="E113" s="190">
        <v>25.522660999999999</v>
      </c>
      <c r="F113" s="190">
        <v>0.414272999999999</v>
      </c>
      <c r="G113" s="190">
        <v>0.110295</v>
      </c>
      <c r="H113" s="190">
        <v>2.3838839999999899</v>
      </c>
      <c r="I113" s="190">
        <v>2.0202460000000002</v>
      </c>
      <c r="J113" s="190">
        <v>0.11904099999999999</v>
      </c>
      <c r="K113" s="190">
        <v>5.955139</v>
      </c>
    </row>
    <row r="114" spans="1:11" ht="15.75" customHeight="1" outlineLevel="2" thickBot="1" x14ac:dyDescent="0.3">
      <c r="A114" s="189" t="s">
        <v>5</v>
      </c>
      <c r="B114" s="189" t="s">
        <v>517</v>
      </c>
      <c r="C114" s="189" t="s">
        <v>1739</v>
      </c>
      <c r="D114" s="189" t="s">
        <v>1740</v>
      </c>
      <c r="E114" s="190">
        <v>52.048878999999999</v>
      </c>
      <c r="F114" s="190">
        <v>0.86098600000000003</v>
      </c>
      <c r="G114" s="190">
        <v>1.0563709999999999</v>
      </c>
      <c r="H114" s="190">
        <v>5.6040320000000001</v>
      </c>
      <c r="I114" s="190">
        <v>4.7491899999999996</v>
      </c>
      <c r="J114" s="190">
        <v>0.49701099999999898</v>
      </c>
      <c r="K114" s="190">
        <v>12.376607</v>
      </c>
    </row>
    <row r="115" spans="1:11" ht="15.75" customHeight="1" outlineLevel="2" thickBot="1" x14ac:dyDescent="0.3">
      <c r="A115" s="189" t="s">
        <v>5</v>
      </c>
      <c r="B115" s="189" t="s">
        <v>517</v>
      </c>
      <c r="C115" s="189" t="s">
        <v>104</v>
      </c>
      <c r="D115" s="189" t="s">
        <v>1741</v>
      </c>
      <c r="E115" s="191"/>
      <c r="F115" s="191"/>
      <c r="G115" s="191"/>
      <c r="H115" s="191"/>
      <c r="I115" s="191"/>
      <c r="J115" s="191"/>
      <c r="K115" s="190">
        <v>0.49436625000000001</v>
      </c>
    </row>
    <row r="116" spans="1:11" ht="15.75" customHeight="1" outlineLevel="1" thickBot="1" x14ac:dyDescent="0.3">
      <c r="A116" s="192" t="s">
        <v>1639</v>
      </c>
      <c r="B116" s="189"/>
      <c r="C116" s="189"/>
      <c r="D116" s="189"/>
      <c r="E116" s="193">
        <f>SUBTOTAL(9,E2:E115)</f>
        <v>2229.5437142155761</v>
      </c>
      <c r="F116" s="193"/>
      <c r="G116" s="193">
        <f>SUBTOTAL(9,G2:G115)</f>
        <v>1071.5891714745744</v>
      </c>
      <c r="H116" s="193"/>
      <c r="I116" s="193"/>
      <c r="J116" s="193"/>
      <c r="K116" s="194">
        <f>SUBTOTAL(9,K2:K115)</f>
        <v>5193.5464727880571</v>
      </c>
    </row>
    <row r="117" spans="1:11" ht="15.75" customHeight="1" outlineLevel="2" thickBot="1" x14ac:dyDescent="0.3">
      <c r="A117" s="189" t="s">
        <v>13</v>
      </c>
      <c r="B117" s="189" t="s">
        <v>517</v>
      </c>
      <c r="C117" s="189" t="s">
        <v>2354</v>
      </c>
      <c r="D117" s="189" t="s">
        <v>2355</v>
      </c>
      <c r="E117" s="194">
        <v>0.66595499999999996</v>
      </c>
      <c r="F117" s="194">
        <v>0.1065528</v>
      </c>
      <c r="G117" s="194">
        <v>2.6638199999999999</v>
      </c>
      <c r="H117" s="194">
        <v>0.30633929999999998</v>
      </c>
      <c r="I117" s="194">
        <v>0.20644609999999999</v>
      </c>
      <c r="J117" s="194">
        <v>7.9914600000000002E-2</v>
      </c>
      <c r="K117" s="194">
        <v>2.6638200000000001E-2</v>
      </c>
    </row>
    <row r="118" spans="1:11" ht="15.75" customHeight="1" outlineLevel="2" thickBot="1" x14ac:dyDescent="0.3">
      <c r="A118" s="189" t="s">
        <v>13</v>
      </c>
      <c r="B118" s="189" t="s">
        <v>517</v>
      </c>
      <c r="C118" s="189" t="s">
        <v>2356</v>
      </c>
      <c r="D118" s="189" t="s">
        <v>2355</v>
      </c>
      <c r="E118" s="194">
        <v>11.54322</v>
      </c>
      <c r="F118" s="194">
        <v>7.1035200000000007E-2</v>
      </c>
      <c r="G118" s="194">
        <v>53.63158</v>
      </c>
      <c r="H118" s="194">
        <v>3.8625389999999999</v>
      </c>
      <c r="I118" s="194">
        <v>3.622795</v>
      </c>
      <c r="J118" s="194">
        <v>3.5340009999999999</v>
      </c>
      <c r="K118" s="194">
        <v>3.7293479999999999</v>
      </c>
    </row>
    <row r="119" spans="1:11" ht="15.75" customHeight="1" outlineLevel="2" thickBot="1" x14ac:dyDescent="0.3">
      <c r="A119" s="189" t="s">
        <v>13</v>
      </c>
      <c r="B119" s="189" t="s">
        <v>517</v>
      </c>
      <c r="C119" s="189" t="s">
        <v>2357</v>
      </c>
      <c r="D119" s="189" t="s">
        <v>2355</v>
      </c>
      <c r="E119" s="194">
        <v>5.8899479999999997E-2</v>
      </c>
      <c r="F119" s="194">
        <v>9.4239170000000004E-3</v>
      </c>
      <c r="G119" s="194">
        <v>0.64789430000000003</v>
      </c>
      <c r="H119" s="194">
        <v>0.19365460000000001</v>
      </c>
      <c r="I119" s="194">
        <v>0.1322931</v>
      </c>
      <c r="J119" s="194">
        <v>2.8296489999999999</v>
      </c>
      <c r="K119" s="194">
        <v>3.298371E-3</v>
      </c>
    </row>
    <row r="120" spans="1:11" ht="15.75" customHeight="1" outlineLevel="2" thickBot="1" x14ac:dyDescent="0.3">
      <c r="A120" s="189" t="s">
        <v>13</v>
      </c>
      <c r="B120" s="189" t="s">
        <v>517</v>
      </c>
      <c r="C120" s="189" t="s">
        <v>2358</v>
      </c>
      <c r="D120" s="189" t="s">
        <v>2359</v>
      </c>
      <c r="E120" s="194">
        <v>84.209639999999993</v>
      </c>
      <c r="F120" s="194">
        <v>3.207986</v>
      </c>
      <c r="G120" s="194">
        <v>100.2496</v>
      </c>
      <c r="H120" s="194">
        <v>0.52129780000000003</v>
      </c>
      <c r="I120" s="194">
        <v>0.43107319999999999</v>
      </c>
      <c r="J120" s="194">
        <v>0.60149750000000002</v>
      </c>
      <c r="K120" s="194">
        <v>5.5137270000000003</v>
      </c>
    </row>
    <row r="121" spans="1:11" ht="15.75" customHeight="1" outlineLevel="2" thickBot="1" x14ac:dyDescent="0.3">
      <c r="A121" s="189" t="s">
        <v>13</v>
      </c>
      <c r="B121" s="189" t="s">
        <v>517</v>
      </c>
      <c r="C121" s="189" t="s">
        <v>2360</v>
      </c>
      <c r="D121" s="189" t="s">
        <v>2361</v>
      </c>
      <c r="E121" s="194">
        <v>0.1220622</v>
      </c>
      <c r="F121" s="194">
        <v>4.5945630000000003E-3</v>
      </c>
      <c r="G121" s="194">
        <v>0.2179354</v>
      </c>
      <c r="H121" s="194">
        <v>7.6576050000000005E-4</v>
      </c>
      <c r="I121" s="194">
        <v>6.1260839999999997E-4</v>
      </c>
      <c r="J121" s="194">
        <v>9.1891260000000002E-4</v>
      </c>
      <c r="K121" s="194">
        <v>7.9639089999999999E-3</v>
      </c>
    </row>
    <row r="122" spans="1:11" ht="15.75" customHeight="1" outlineLevel="2" thickBot="1" x14ac:dyDescent="0.3">
      <c r="A122" s="189" t="s">
        <v>13</v>
      </c>
      <c r="B122" s="189" t="s">
        <v>517</v>
      </c>
      <c r="C122" s="189" t="s">
        <v>2362</v>
      </c>
      <c r="D122" s="189" t="s">
        <v>2363</v>
      </c>
      <c r="E122" s="194">
        <v>337.38990000000001</v>
      </c>
      <c r="F122" s="194">
        <v>3.9362149999999998</v>
      </c>
      <c r="G122" s="194">
        <v>123.70959999999999</v>
      </c>
      <c r="H122" s="194">
        <v>290.7176</v>
      </c>
      <c r="I122" s="194">
        <v>251.3554</v>
      </c>
      <c r="J122" s="194">
        <v>14.05791</v>
      </c>
      <c r="K122" s="194">
        <v>9.5593789999999998</v>
      </c>
    </row>
    <row r="123" spans="1:11" ht="15.75" customHeight="1" outlineLevel="2" thickBot="1" x14ac:dyDescent="0.3">
      <c r="A123" s="189" t="s">
        <v>13</v>
      </c>
      <c r="B123" s="189" t="s">
        <v>517</v>
      </c>
      <c r="C123" s="189" t="s">
        <v>2364</v>
      </c>
      <c r="D123" s="189" t="s">
        <v>2355</v>
      </c>
      <c r="E123" s="194">
        <v>2.9741429999999999E-2</v>
      </c>
      <c r="F123" s="194">
        <v>4.7512250000000004E-3</v>
      </c>
      <c r="G123" s="194">
        <v>0.11902740000000001</v>
      </c>
      <c r="H123" s="194">
        <v>1.363663E-2</v>
      </c>
      <c r="I123" s="194">
        <v>9.193929E-3</v>
      </c>
      <c r="J123" s="194">
        <v>4.3810000000000002E-2</v>
      </c>
      <c r="K123" s="194">
        <v>1.17238E-3</v>
      </c>
    </row>
    <row r="124" spans="1:11" ht="15.75" customHeight="1" outlineLevel="2" thickBot="1" x14ac:dyDescent="0.3">
      <c r="A124" s="189" t="s">
        <v>13</v>
      </c>
      <c r="B124" s="189" t="s">
        <v>517</v>
      </c>
      <c r="C124" s="189" t="s">
        <v>2365</v>
      </c>
      <c r="D124" s="189" t="s">
        <v>1648</v>
      </c>
      <c r="E124" s="194">
        <v>5.9662030000000001</v>
      </c>
      <c r="F124" s="194">
        <v>0.95459249999999995</v>
      </c>
      <c r="G124" s="194">
        <v>23.864809999999999</v>
      </c>
      <c r="H124" s="194">
        <v>2.8399130000000001</v>
      </c>
      <c r="I124" s="194">
        <v>2.5416029999999998</v>
      </c>
      <c r="J124" s="194">
        <v>0.71594440000000004</v>
      </c>
      <c r="K124" s="194">
        <v>0.4057018</v>
      </c>
    </row>
    <row r="125" spans="1:11" ht="15.75" customHeight="1" outlineLevel="2" thickBot="1" x14ac:dyDescent="0.3">
      <c r="A125" s="189" t="s">
        <v>13</v>
      </c>
      <c r="B125" s="189" t="s">
        <v>517</v>
      </c>
      <c r="C125" s="189" t="s">
        <v>2366</v>
      </c>
      <c r="D125" s="189" t="s">
        <v>1648</v>
      </c>
      <c r="E125" s="194">
        <v>8.1642779999999995</v>
      </c>
      <c r="F125" s="194">
        <v>5.0241710000000002E-2</v>
      </c>
      <c r="G125" s="194">
        <v>37.932490000000001</v>
      </c>
      <c r="H125" s="194">
        <v>2.7318929999999999</v>
      </c>
      <c r="I125" s="194">
        <v>2.7318929999999999</v>
      </c>
      <c r="J125" s="194">
        <v>2.4995250000000002</v>
      </c>
      <c r="K125" s="194">
        <v>2.6376900000000001</v>
      </c>
    </row>
    <row r="126" spans="1:11" ht="15.75" customHeight="1" outlineLevel="2" thickBot="1" x14ac:dyDescent="0.3">
      <c r="A126" s="189" t="s">
        <v>13</v>
      </c>
      <c r="B126" s="189" t="s">
        <v>517</v>
      </c>
      <c r="C126" s="189" t="s">
        <v>19</v>
      </c>
      <c r="D126" s="189" t="s">
        <v>1649</v>
      </c>
      <c r="E126" s="194">
        <v>8.8990879999999994E-2</v>
      </c>
      <c r="F126" s="194">
        <v>1.4238539999999999E-2</v>
      </c>
      <c r="G126" s="194">
        <v>0.97889970000000004</v>
      </c>
      <c r="H126" s="194">
        <v>0.29259160000000001</v>
      </c>
      <c r="I126" s="194">
        <v>0.1998809</v>
      </c>
      <c r="J126" s="194">
        <v>4.2752999999999997</v>
      </c>
      <c r="K126" s="194">
        <v>2.0111939999999998E-2</v>
      </c>
    </row>
    <row r="127" spans="1:11" ht="15.75" customHeight="1" outlineLevel="2" thickBot="1" x14ac:dyDescent="0.3">
      <c r="A127" s="189" t="s">
        <v>13</v>
      </c>
      <c r="B127" s="189" t="s">
        <v>517</v>
      </c>
      <c r="C127" s="189" t="s">
        <v>20</v>
      </c>
      <c r="D127" s="189" t="s">
        <v>1650</v>
      </c>
      <c r="E127" s="194">
        <v>428.81150000000002</v>
      </c>
      <c r="F127" s="194">
        <v>2.5013999999999998</v>
      </c>
      <c r="G127" s="194">
        <v>510.4898</v>
      </c>
      <c r="H127" s="194">
        <v>2.654547</v>
      </c>
      <c r="I127" s="194">
        <v>2.195106</v>
      </c>
      <c r="J127" s="194">
        <v>3.0629390000000001</v>
      </c>
      <c r="K127" s="194">
        <v>28.07694</v>
      </c>
    </row>
    <row r="128" spans="1:11" ht="15.75" customHeight="1" outlineLevel="2" thickBot="1" x14ac:dyDescent="0.3">
      <c r="A128" s="189" t="s">
        <v>13</v>
      </c>
      <c r="B128" s="189" t="s">
        <v>517</v>
      </c>
      <c r="C128" s="189" t="s">
        <v>21</v>
      </c>
      <c r="D128" s="189" t="s">
        <v>1651</v>
      </c>
      <c r="E128" s="194">
        <v>14.41567</v>
      </c>
      <c r="F128" s="194">
        <v>9.0437050000000005E-2</v>
      </c>
      <c r="G128" s="194">
        <v>25.738379999999999</v>
      </c>
      <c r="H128" s="194">
        <v>9.0437050000000005E-2</v>
      </c>
      <c r="I128" s="194">
        <v>7.2349640000000007E-2</v>
      </c>
      <c r="J128" s="194">
        <v>0.1085245</v>
      </c>
      <c r="K128" s="194">
        <v>0.94054530000000003</v>
      </c>
    </row>
    <row r="129" spans="1:11" ht="15.75" customHeight="1" outlineLevel="2" thickBot="1" x14ac:dyDescent="0.3">
      <c r="A129" s="189" t="s">
        <v>13</v>
      </c>
      <c r="B129" s="189" t="s">
        <v>517</v>
      </c>
      <c r="C129" s="189" t="s">
        <v>2367</v>
      </c>
      <c r="D129" s="189" t="s">
        <v>2363</v>
      </c>
      <c r="E129" s="194">
        <v>107.0433</v>
      </c>
      <c r="F129" s="194">
        <v>0.89202769999999998</v>
      </c>
      <c r="G129" s="194">
        <v>39.249220000000001</v>
      </c>
      <c r="H129" s="194">
        <v>92.235659999999996</v>
      </c>
      <c r="I129" s="194">
        <v>79.74727</v>
      </c>
      <c r="J129" s="194">
        <v>4.4601379999999997</v>
      </c>
      <c r="K129" s="194">
        <v>3.0328940000000002</v>
      </c>
    </row>
    <row r="130" spans="1:11" ht="15.75" customHeight="1" outlineLevel="2" thickBot="1" x14ac:dyDescent="0.3">
      <c r="A130" s="189" t="s">
        <v>13</v>
      </c>
      <c r="B130" s="189" t="s">
        <v>517</v>
      </c>
      <c r="C130" s="189" t="s">
        <v>22</v>
      </c>
      <c r="D130" s="189" t="s">
        <v>1652</v>
      </c>
      <c r="E130" s="194">
        <v>0.20764540000000001</v>
      </c>
      <c r="F130" s="194">
        <v>3.3223259999999998E-2</v>
      </c>
      <c r="G130" s="194">
        <v>0.83058160000000003</v>
      </c>
      <c r="H130" s="194">
        <v>9.7178050000000002E-2</v>
      </c>
      <c r="I130" s="194">
        <v>8.7211070000000002E-2</v>
      </c>
      <c r="J130" s="193"/>
      <c r="K130" s="194">
        <v>1.411989E-2</v>
      </c>
    </row>
    <row r="131" spans="1:11" ht="15.75" customHeight="1" outlineLevel="2" thickBot="1" x14ac:dyDescent="0.3">
      <c r="A131" s="189" t="s">
        <v>13</v>
      </c>
      <c r="B131" s="189" t="s">
        <v>517</v>
      </c>
      <c r="C131" s="189" t="s">
        <v>23</v>
      </c>
      <c r="D131" s="189" t="s">
        <v>1653</v>
      </c>
      <c r="E131" s="194">
        <v>24.3090336510488</v>
      </c>
      <c r="F131" s="194">
        <v>4.8618067302097501</v>
      </c>
      <c r="G131" s="194">
        <v>87.512521143775501</v>
      </c>
      <c r="H131" s="194">
        <v>11.5711000178992</v>
      </c>
      <c r="I131" s="194">
        <v>10.3556483353468</v>
      </c>
      <c r="J131" s="194">
        <v>35.005008457510201</v>
      </c>
      <c r="K131" s="194">
        <v>3.46646819863955</v>
      </c>
    </row>
    <row r="132" spans="1:11" ht="15.75" customHeight="1" outlineLevel="2" thickBot="1" x14ac:dyDescent="0.3">
      <c r="A132" s="189" t="s">
        <v>13</v>
      </c>
      <c r="B132" s="189" t="s">
        <v>517</v>
      </c>
      <c r="C132" s="189" t="s">
        <v>24</v>
      </c>
      <c r="D132" s="189" t="s">
        <v>1654</v>
      </c>
      <c r="E132" s="194">
        <v>233.54374615511901</v>
      </c>
      <c r="F132" s="194">
        <v>116.77187307755899</v>
      </c>
      <c r="G132" s="194">
        <v>548.82780346452898</v>
      </c>
      <c r="H132" s="194">
        <v>1.1677187307755901</v>
      </c>
      <c r="I132" s="194">
        <v>0.64224530192657603</v>
      </c>
      <c r="J132" s="194">
        <v>3.50315619232678</v>
      </c>
      <c r="K132" s="194">
        <v>32.112265096328798</v>
      </c>
    </row>
    <row r="133" spans="1:11" ht="15.75" customHeight="1" outlineLevel="2" thickBot="1" x14ac:dyDescent="0.3">
      <c r="A133" s="189" t="s">
        <v>13</v>
      </c>
      <c r="B133" s="189" t="s">
        <v>517</v>
      </c>
      <c r="C133" s="189" t="s">
        <v>25</v>
      </c>
      <c r="D133" s="189" t="s">
        <v>1655</v>
      </c>
      <c r="E133" s="194">
        <v>9.1961867877254093</v>
      </c>
      <c r="F133" s="194">
        <v>0.112474665473935</v>
      </c>
      <c r="G133" s="194">
        <v>32.428658672505399</v>
      </c>
      <c r="H133" s="194">
        <v>0.119365365658015</v>
      </c>
      <c r="I133" s="194">
        <v>9.8705975447973798E-2</v>
      </c>
      <c r="J133" s="194">
        <v>0.13772926806694</v>
      </c>
      <c r="K133" s="194">
        <v>1.2625182906136201</v>
      </c>
    </row>
    <row r="134" spans="1:11" ht="15.75" customHeight="1" outlineLevel="2" thickBot="1" x14ac:dyDescent="0.3">
      <c r="A134" s="189" t="s">
        <v>13</v>
      </c>
      <c r="B134" s="189" t="s">
        <v>517</v>
      </c>
      <c r="C134" s="189" t="s">
        <v>26</v>
      </c>
      <c r="D134" s="189" t="s">
        <v>1369</v>
      </c>
      <c r="E134" s="194">
        <v>238.29022250384901</v>
      </c>
      <c r="F134" s="194">
        <v>2.8786738289055598</v>
      </c>
      <c r="G134" s="194">
        <v>4.1580844195302502</v>
      </c>
      <c r="H134" s="194">
        <v>37.742612423428398</v>
      </c>
      <c r="I134" s="194">
        <v>37.742612423428398</v>
      </c>
      <c r="J134" s="194">
        <v>0.63970529531234599</v>
      </c>
      <c r="K134" s="194">
        <v>30.226075203508401</v>
      </c>
    </row>
    <row r="135" spans="1:11" ht="15.75" customHeight="1" outlineLevel="2" thickBot="1" x14ac:dyDescent="0.3">
      <c r="A135" s="189" t="s">
        <v>13</v>
      </c>
      <c r="B135" s="189" t="s">
        <v>517</v>
      </c>
      <c r="C135" s="189" t="s">
        <v>27</v>
      </c>
      <c r="D135" s="189" t="s">
        <v>1656</v>
      </c>
      <c r="E135" s="194">
        <v>147.64398215808899</v>
      </c>
      <c r="F135" s="194">
        <v>1.08749900203099</v>
      </c>
      <c r="G135" s="194">
        <v>1.79117482687457</v>
      </c>
      <c r="H135" s="194">
        <v>19.574982036557799</v>
      </c>
      <c r="I135" s="194">
        <v>19.574982036557799</v>
      </c>
      <c r="J135" s="194">
        <v>0.255882118124938</v>
      </c>
      <c r="K135" s="194">
        <v>33.904380651554298</v>
      </c>
    </row>
    <row r="136" spans="1:11" ht="15.75" customHeight="1" outlineLevel="2" thickBot="1" x14ac:dyDescent="0.3">
      <c r="A136" s="189" t="s">
        <v>13</v>
      </c>
      <c r="B136" s="189" t="s">
        <v>517</v>
      </c>
      <c r="C136" s="189" t="s">
        <v>28</v>
      </c>
      <c r="D136" s="189" t="s">
        <v>1657</v>
      </c>
      <c r="E136" s="194">
        <v>59.133244967724899</v>
      </c>
      <c r="F136" s="194">
        <v>0.37798238970846898</v>
      </c>
      <c r="G136" s="194">
        <v>0.95755538726145395</v>
      </c>
      <c r="H136" s="194">
        <v>8.2316164869844304</v>
      </c>
      <c r="I136" s="194">
        <v>8.2316164869844304</v>
      </c>
      <c r="J136" s="194">
        <v>0.167992173203764</v>
      </c>
      <c r="K136" s="194">
        <v>5.0397651961129197</v>
      </c>
    </row>
    <row r="137" spans="1:11" ht="15.75" customHeight="1" outlineLevel="2" thickBot="1" x14ac:dyDescent="0.3">
      <c r="A137" s="189" t="s">
        <v>13</v>
      </c>
      <c r="B137" s="189" t="s">
        <v>517</v>
      </c>
      <c r="C137" s="189" t="s">
        <v>29</v>
      </c>
      <c r="D137" s="189" t="s">
        <v>1658</v>
      </c>
      <c r="E137" s="194">
        <v>12.776305411073</v>
      </c>
      <c r="F137" s="194">
        <v>0.11014056388856</v>
      </c>
      <c r="G137" s="194">
        <v>0.24475680864124499</v>
      </c>
      <c r="H137" s="194">
        <v>2.4965194481406998</v>
      </c>
      <c r="I137" s="194">
        <v>2.4965194481406998</v>
      </c>
      <c r="J137" s="194">
        <v>4.8951361728249099E-2</v>
      </c>
      <c r="K137" s="194">
        <v>1.83567606480934</v>
      </c>
    </row>
    <row r="138" spans="1:11" ht="15.75" customHeight="1" outlineLevel="2" thickBot="1" x14ac:dyDescent="0.3">
      <c r="A138" s="189" t="s">
        <v>13</v>
      </c>
      <c r="B138" s="189" t="s">
        <v>517</v>
      </c>
      <c r="C138" s="189" t="s">
        <v>30</v>
      </c>
      <c r="D138" s="189" t="s">
        <v>1370</v>
      </c>
      <c r="E138" s="194">
        <v>431.17075320094199</v>
      </c>
      <c r="F138" s="194">
        <v>3.1758677662114398</v>
      </c>
      <c r="G138" s="194">
        <v>5.2308410267012002</v>
      </c>
      <c r="H138" s="194">
        <v>57.165619791806002</v>
      </c>
      <c r="I138" s="194">
        <v>57.165619791806002</v>
      </c>
      <c r="J138" s="194">
        <v>0.74726300381445698</v>
      </c>
      <c r="K138" s="194">
        <v>99.012348005415603</v>
      </c>
    </row>
    <row r="139" spans="1:11" ht="15.75" customHeight="1" outlineLevel="2" thickBot="1" x14ac:dyDescent="0.3">
      <c r="A139" s="189" t="s">
        <v>13</v>
      </c>
      <c r="B139" s="189" t="s">
        <v>517</v>
      </c>
      <c r="C139" s="189" t="s">
        <v>31</v>
      </c>
      <c r="D139" s="189" t="s">
        <v>1371</v>
      </c>
      <c r="E139" s="194">
        <v>326.17658432116099</v>
      </c>
      <c r="F139" s="194">
        <v>2.08493555318924</v>
      </c>
      <c r="G139" s="194">
        <v>5.2818367347460802</v>
      </c>
      <c r="H139" s="194">
        <v>45.405263158343502</v>
      </c>
      <c r="I139" s="194">
        <v>45.405263158343502</v>
      </c>
      <c r="J139" s="194">
        <v>0.92663802363966297</v>
      </c>
      <c r="K139" s="194">
        <v>27.799140709189899</v>
      </c>
    </row>
    <row r="140" spans="1:11" ht="15.75" customHeight="1" outlineLevel="2" thickBot="1" x14ac:dyDescent="0.3">
      <c r="A140" s="189" t="s">
        <v>13</v>
      </c>
      <c r="B140" s="189" t="s">
        <v>517</v>
      </c>
      <c r="C140" s="189" t="s">
        <v>32</v>
      </c>
      <c r="D140" s="189" t="s">
        <v>1372</v>
      </c>
      <c r="E140" s="194">
        <v>161.23499341780601</v>
      </c>
      <c r="F140" s="194">
        <v>1.3899568398086699</v>
      </c>
      <c r="G140" s="194">
        <v>3.0887929773526102</v>
      </c>
      <c r="H140" s="194">
        <v>31.505688368996601</v>
      </c>
      <c r="I140" s="194">
        <v>31.505688368996601</v>
      </c>
      <c r="J140" s="194">
        <v>0.61775859547052103</v>
      </c>
      <c r="K140" s="194">
        <v>23.165947330144601</v>
      </c>
    </row>
    <row r="141" spans="1:11" ht="15.75" customHeight="1" outlineLevel="2" thickBot="1" x14ac:dyDescent="0.3">
      <c r="A141" s="189" t="s">
        <v>13</v>
      </c>
      <c r="B141" s="189" t="s">
        <v>517</v>
      </c>
      <c r="C141" s="189" t="s">
        <v>33</v>
      </c>
      <c r="D141" s="189" t="s">
        <v>1659</v>
      </c>
      <c r="E141" s="194">
        <v>12.601464727120099</v>
      </c>
      <c r="F141" s="194">
        <v>0.237763485417361</v>
      </c>
      <c r="G141" s="194">
        <v>3.0116708152865699</v>
      </c>
      <c r="H141" s="194">
        <v>2.4251875512570802</v>
      </c>
      <c r="I141" s="194">
        <v>2.4251875512570802</v>
      </c>
      <c r="J141" s="194">
        <v>0.25361438444518503</v>
      </c>
      <c r="K141" s="194">
        <v>1.74201380315786</v>
      </c>
    </row>
    <row r="142" spans="1:11" ht="15.75" customHeight="1" outlineLevel="2" thickBot="1" x14ac:dyDescent="0.3">
      <c r="A142" s="189" t="s">
        <v>13</v>
      </c>
      <c r="B142" s="189" t="s">
        <v>517</v>
      </c>
      <c r="C142" s="189" t="s">
        <v>34</v>
      </c>
      <c r="D142" s="189" t="s">
        <v>1373</v>
      </c>
      <c r="E142" s="194">
        <v>9.9886265258087601</v>
      </c>
      <c r="F142" s="194">
        <v>9.7927711037340798E-2</v>
      </c>
      <c r="G142" s="194">
        <v>0.10017620768671399</v>
      </c>
      <c r="H142" s="194">
        <v>1.5015582359058901</v>
      </c>
      <c r="I142" s="194">
        <v>1.5015582359058901</v>
      </c>
      <c r="J142" s="194">
        <v>0.110440696336557</v>
      </c>
      <c r="K142" s="194">
        <v>0.64197055013367799</v>
      </c>
    </row>
    <row r="143" spans="1:11" ht="15.75" customHeight="1" outlineLevel="2" thickBot="1" x14ac:dyDescent="0.3">
      <c r="A143" s="189" t="s">
        <v>13</v>
      </c>
      <c r="B143" s="189" t="s">
        <v>517</v>
      </c>
      <c r="C143" s="189" t="s">
        <v>108</v>
      </c>
      <c r="D143" s="189" t="s">
        <v>1382</v>
      </c>
      <c r="E143" s="194">
        <v>132.24760469154299</v>
      </c>
      <c r="F143" s="194">
        <v>0.62450257771006201</v>
      </c>
      <c r="G143" s="194">
        <v>0.73470891495301405</v>
      </c>
      <c r="H143" s="194">
        <v>23.510685278496499</v>
      </c>
      <c r="I143" s="194">
        <v>23.510685278496499</v>
      </c>
      <c r="J143" s="194">
        <v>0.74572954867730901</v>
      </c>
      <c r="K143" s="194">
        <v>24.7596904339166</v>
      </c>
    </row>
    <row r="144" spans="1:11" ht="15.75" customHeight="1" outlineLevel="2" thickBot="1" x14ac:dyDescent="0.3">
      <c r="A144" s="189" t="s">
        <v>13</v>
      </c>
      <c r="B144" s="189" t="s">
        <v>517</v>
      </c>
      <c r="C144" s="189" t="s">
        <v>35</v>
      </c>
      <c r="D144" s="189" t="s">
        <v>1660</v>
      </c>
      <c r="E144" s="194">
        <v>4.9797333300173596</v>
      </c>
      <c r="F144" s="194">
        <v>6.0157852308934501E-2</v>
      </c>
      <c r="G144" s="194">
        <v>8.6894675557349907E-2</v>
      </c>
      <c r="H144" s="194">
        <v>0.78873628582825295</v>
      </c>
      <c r="I144" s="194">
        <v>0.78873628582825295</v>
      </c>
      <c r="J144" s="194">
        <v>1.33684116242077E-2</v>
      </c>
      <c r="K144" s="194">
        <v>0.63165744924381295</v>
      </c>
    </row>
    <row r="145" spans="1:11" ht="15.75" customHeight="1" outlineLevel="2" thickBot="1" x14ac:dyDescent="0.3">
      <c r="A145" s="189" t="s">
        <v>13</v>
      </c>
      <c r="B145" s="189" t="s">
        <v>517</v>
      </c>
      <c r="C145" s="189" t="s">
        <v>36</v>
      </c>
      <c r="D145" s="189" t="s">
        <v>1661</v>
      </c>
      <c r="E145" s="194">
        <v>41.734190914760497</v>
      </c>
      <c r="F145" s="193"/>
      <c r="G145" s="194">
        <v>2.5638433241846799</v>
      </c>
      <c r="H145" s="194">
        <v>9.7829107580810497</v>
      </c>
      <c r="I145" s="194">
        <v>9.4759435719475391</v>
      </c>
      <c r="J145" s="193"/>
      <c r="K145" s="194">
        <v>13.199589003741</v>
      </c>
    </row>
    <row r="146" spans="1:11" ht="15.75" customHeight="1" outlineLevel="2" thickBot="1" x14ac:dyDescent="0.3">
      <c r="A146" s="189" t="s">
        <v>13</v>
      </c>
      <c r="B146" s="189" t="s">
        <v>517</v>
      </c>
      <c r="C146" s="189" t="s">
        <v>37</v>
      </c>
      <c r="D146" s="189" t="s">
        <v>1662</v>
      </c>
      <c r="E146" s="194">
        <v>0.56955362990991598</v>
      </c>
      <c r="F146" s="194">
        <v>0.113910725981983</v>
      </c>
      <c r="G146" s="194">
        <v>2.0503930676756998</v>
      </c>
      <c r="H146" s="194">
        <v>0.27110752783712</v>
      </c>
      <c r="I146" s="194">
        <v>0.24262984634162399</v>
      </c>
      <c r="J146" s="194">
        <v>4.9209433624216699</v>
      </c>
      <c r="K146" s="194">
        <v>8.1218347625153994E-2</v>
      </c>
    </row>
    <row r="147" spans="1:11" ht="15.75" customHeight="1" outlineLevel="2" thickBot="1" x14ac:dyDescent="0.3">
      <c r="A147" s="189" t="s">
        <v>13</v>
      </c>
      <c r="B147" s="189" t="s">
        <v>517</v>
      </c>
      <c r="C147" s="189" t="s">
        <v>1663</v>
      </c>
      <c r="D147" s="189" t="s">
        <v>1664</v>
      </c>
      <c r="E147" s="193"/>
      <c r="F147" s="193"/>
      <c r="G147" s="193"/>
      <c r="H147" s="193"/>
      <c r="I147" s="193"/>
      <c r="J147" s="193"/>
      <c r="K147" s="194">
        <v>285.08252188813549</v>
      </c>
    </row>
    <row r="148" spans="1:11" ht="15.75" customHeight="1" outlineLevel="2" thickBot="1" x14ac:dyDescent="0.3">
      <c r="A148" s="189" t="s">
        <v>13</v>
      </c>
      <c r="B148" s="189" t="s">
        <v>517</v>
      </c>
      <c r="C148" s="189" t="s">
        <v>2369</v>
      </c>
      <c r="D148" s="189" t="s">
        <v>1759</v>
      </c>
      <c r="E148" s="193"/>
      <c r="F148" s="193"/>
      <c r="G148" s="193"/>
      <c r="H148" s="194">
        <v>1646.67079252901</v>
      </c>
      <c r="I148" s="194">
        <v>404.18283089348301</v>
      </c>
      <c r="J148" s="193"/>
      <c r="K148" s="193"/>
    </row>
    <row r="149" spans="1:11" ht="15.75" customHeight="1" outlineLevel="2" thickBot="1" x14ac:dyDescent="0.3">
      <c r="A149" s="189" t="s">
        <v>13</v>
      </c>
      <c r="B149" s="189" t="s">
        <v>517</v>
      </c>
      <c r="C149" s="189" t="s">
        <v>2370</v>
      </c>
      <c r="D149" s="189" t="s">
        <v>1760</v>
      </c>
      <c r="E149" s="193"/>
      <c r="F149" s="193"/>
      <c r="G149" s="193"/>
      <c r="H149" s="194">
        <v>6.4938075756289404</v>
      </c>
      <c r="I149" s="194">
        <v>0.64637763022199302</v>
      </c>
      <c r="J149" s="193"/>
      <c r="K149" s="193"/>
    </row>
    <row r="150" spans="1:11" ht="15.75" customHeight="1" outlineLevel="2" thickBot="1" x14ac:dyDescent="0.3">
      <c r="A150" s="189" t="s">
        <v>13</v>
      </c>
      <c r="B150" s="189" t="s">
        <v>517</v>
      </c>
      <c r="C150" s="189" t="s">
        <v>38</v>
      </c>
      <c r="D150" s="189" t="s">
        <v>1665</v>
      </c>
      <c r="E150" s="194">
        <v>43.424653823793903</v>
      </c>
      <c r="F150" s="193"/>
      <c r="G150" s="193"/>
      <c r="H150" s="194">
        <v>51.973994963692299</v>
      </c>
      <c r="I150" s="194">
        <v>50.382387426323099</v>
      </c>
      <c r="J150" s="193"/>
      <c r="K150" s="194">
        <v>13.0034728041508</v>
      </c>
    </row>
    <row r="151" spans="1:11" ht="15.75" customHeight="1" outlineLevel="2" thickBot="1" x14ac:dyDescent="0.3">
      <c r="A151" s="189" t="s">
        <v>13</v>
      </c>
      <c r="B151" s="189" t="s">
        <v>517</v>
      </c>
      <c r="C151" s="189" t="s">
        <v>39</v>
      </c>
      <c r="D151" s="189" t="s">
        <v>1666</v>
      </c>
      <c r="E151" s="194">
        <v>131.19469757687801</v>
      </c>
      <c r="F151" s="193"/>
      <c r="G151" s="193"/>
      <c r="H151" s="194">
        <v>334.35607703256397</v>
      </c>
      <c r="I151" s="194">
        <v>323.21778767294899</v>
      </c>
      <c r="J151" s="193"/>
      <c r="K151" s="194">
        <v>40.106174579423097</v>
      </c>
    </row>
    <row r="152" spans="1:11" ht="15.75" customHeight="1" outlineLevel="2" thickBot="1" x14ac:dyDescent="0.3">
      <c r="A152" s="189" t="s">
        <v>13</v>
      </c>
      <c r="B152" s="189" t="s">
        <v>517</v>
      </c>
      <c r="C152" s="189" t="s">
        <v>40</v>
      </c>
      <c r="D152" s="189" t="s">
        <v>1667</v>
      </c>
      <c r="E152" s="193"/>
      <c r="F152" s="193"/>
      <c r="G152" s="193"/>
      <c r="H152" s="193"/>
      <c r="I152" s="193"/>
      <c r="J152" s="193"/>
      <c r="K152" s="194">
        <v>6.9476933961257297</v>
      </c>
    </row>
    <row r="153" spans="1:11" ht="15.75" customHeight="1" outlineLevel="2" thickBot="1" x14ac:dyDescent="0.3">
      <c r="A153" s="189" t="s">
        <v>13</v>
      </c>
      <c r="B153" s="189" t="s">
        <v>517</v>
      </c>
      <c r="C153" s="189" t="s">
        <v>41</v>
      </c>
      <c r="D153" s="189" t="s">
        <v>1668</v>
      </c>
      <c r="E153" s="194">
        <v>10.601473248933299</v>
      </c>
      <c r="F153" s="193"/>
      <c r="G153" s="193"/>
      <c r="H153" s="194">
        <v>85.630208962179495</v>
      </c>
      <c r="I153" s="194">
        <v>65.078958811256399</v>
      </c>
      <c r="J153" s="193"/>
      <c r="K153" s="194">
        <v>5.1338929995579496</v>
      </c>
    </row>
    <row r="154" spans="1:11" ht="15.75" customHeight="1" outlineLevel="2" thickBot="1" x14ac:dyDescent="0.3">
      <c r="A154" s="189" t="s">
        <v>13</v>
      </c>
      <c r="B154" s="189" t="s">
        <v>517</v>
      </c>
      <c r="C154" s="189" t="s">
        <v>42</v>
      </c>
      <c r="D154" s="189" t="s">
        <v>1669</v>
      </c>
      <c r="E154" s="193"/>
      <c r="F154" s="193"/>
      <c r="G154" s="193"/>
      <c r="H154" s="194">
        <v>6.5520252159999997</v>
      </c>
      <c r="I154" s="194">
        <v>5.5499507711999998</v>
      </c>
      <c r="J154" s="193"/>
      <c r="K154" s="194">
        <v>0.23906883451428601</v>
      </c>
    </row>
    <row r="155" spans="1:11" ht="15.75" customHeight="1" outlineLevel="2" thickBot="1" x14ac:dyDescent="0.3">
      <c r="A155" s="189" t="s">
        <v>13</v>
      </c>
      <c r="B155" s="189" t="s">
        <v>517</v>
      </c>
      <c r="C155" s="189" t="s">
        <v>43</v>
      </c>
      <c r="D155" s="189" t="s">
        <v>1670</v>
      </c>
      <c r="E155" s="193"/>
      <c r="F155" s="193"/>
      <c r="G155" s="193"/>
      <c r="H155" s="193"/>
      <c r="I155" s="193"/>
      <c r="J155" s="193"/>
      <c r="K155" s="194">
        <v>61.073500000000003</v>
      </c>
    </row>
    <row r="156" spans="1:11" ht="15.75" customHeight="1" outlineLevel="2" thickBot="1" x14ac:dyDescent="0.3">
      <c r="A156" s="189" t="s">
        <v>13</v>
      </c>
      <c r="B156" s="189" t="s">
        <v>517</v>
      </c>
      <c r="C156" s="189" t="s">
        <v>105</v>
      </c>
      <c r="D156" s="189" t="s">
        <v>1671</v>
      </c>
      <c r="E156" s="193"/>
      <c r="F156" s="193"/>
      <c r="G156" s="193"/>
      <c r="H156" s="193"/>
      <c r="I156" s="193"/>
      <c r="J156" s="193"/>
      <c r="K156" s="194">
        <v>2.1263624232999998</v>
      </c>
    </row>
    <row r="157" spans="1:11" ht="15.75" customHeight="1" outlineLevel="2" thickBot="1" x14ac:dyDescent="0.3">
      <c r="A157" s="189" t="s">
        <v>13</v>
      </c>
      <c r="B157" s="189" t="s">
        <v>517</v>
      </c>
      <c r="C157" s="189" t="s">
        <v>44</v>
      </c>
      <c r="D157" s="189" t="s">
        <v>1672</v>
      </c>
      <c r="E157" s="193"/>
      <c r="F157" s="193"/>
      <c r="G157" s="193"/>
      <c r="H157" s="193"/>
      <c r="I157" s="193"/>
      <c r="J157" s="193"/>
      <c r="K157" s="194">
        <v>0.20182926000000001</v>
      </c>
    </row>
    <row r="158" spans="1:11" ht="15.75" customHeight="1" outlineLevel="2" thickBot="1" x14ac:dyDescent="0.3">
      <c r="A158" s="189" t="s">
        <v>13</v>
      </c>
      <c r="B158" s="189" t="s">
        <v>517</v>
      </c>
      <c r="C158" s="189" t="s">
        <v>2371</v>
      </c>
      <c r="D158" s="189" t="s">
        <v>1761</v>
      </c>
      <c r="E158" s="193"/>
      <c r="F158" s="193"/>
      <c r="G158" s="193"/>
      <c r="H158" s="194">
        <v>40.1720366459259</v>
      </c>
      <c r="I158" s="194">
        <v>4.0172036645925902</v>
      </c>
      <c r="J158" s="193"/>
      <c r="K158" s="193"/>
    </row>
    <row r="159" spans="1:11" ht="15.75" customHeight="1" outlineLevel="2" thickBot="1" x14ac:dyDescent="0.3">
      <c r="A159" s="189" t="s">
        <v>13</v>
      </c>
      <c r="B159" s="189" t="s">
        <v>517</v>
      </c>
      <c r="C159" s="189" t="s">
        <v>2372</v>
      </c>
      <c r="D159" s="189" t="s">
        <v>1762</v>
      </c>
      <c r="E159" s="193"/>
      <c r="F159" s="193"/>
      <c r="G159" s="193"/>
      <c r="H159" s="194">
        <v>5822.7141453986796</v>
      </c>
      <c r="I159" s="194">
        <v>582.27141453986803</v>
      </c>
      <c r="J159" s="193"/>
      <c r="K159" s="193"/>
    </row>
    <row r="160" spans="1:11" ht="15.75" customHeight="1" outlineLevel="2" thickBot="1" x14ac:dyDescent="0.3">
      <c r="A160" s="189" t="s">
        <v>13</v>
      </c>
      <c r="B160" s="189" t="s">
        <v>517</v>
      </c>
      <c r="C160" s="189" t="s">
        <v>2373</v>
      </c>
      <c r="D160" s="189" t="s">
        <v>1763</v>
      </c>
      <c r="E160" s="193"/>
      <c r="F160" s="193"/>
      <c r="G160" s="193"/>
      <c r="H160" s="194">
        <v>445.93874162982002</v>
      </c>
      <c r="I160" s="194">
        <v>44.593874162981997</v>
      </c>
      <c r="J160" s="193"/>
      <c r="K160" s="193"/>
    </row>
    <row r="161" spans="1:11" ht="15.75" customHeight="1" outlineLevel="2" thickBot="1" x14ac:dyDescent="0.3">
      <c r="A161" s="189" t="s">
        <v>13</v>
      </c>
      <c r="B161" s="189" t="s">
        <v>517</v>
      </c>
      <c r="C161" s="189" t="s">
        <v>2374</v>
      </c>
      <c r="D161" s="189" t="s">
        <v>1764</v>
      </c>
      <c r="E161" s="193"/>
      <c r="F161" s="193"/>
      <c r="G161" s="193"/>
      <c r="H161" s="194">
        <v>961.99306557165505</v>
      </c>
      <c r="I161" s="194">
        <v>120.249133196457</v>
      </c>
      <c r="J161" s="193"/>
      <c r="K161" s="193"/>
    </row>
    <row r="162" spans="1:11" ht="15.75" customHeight="1" outlineLevel="2" thickBot="1" x14ac:dyDescent="0.3">
      <c r="A162" s="189" t="s">
        <v>13</v>
      </c>
      <c r="B162" s="189" t="s">
        <v>517</v>
      </c>
      <c r="C162" s="189" t="s">
        <v>2375</v>
      </c>
      <c r="D162" s="189" t="s">
        <v>1765</v>
      </c>
      <c r="E162" s="193"/>
      <c r="F162" s="194">
        <v>18.405000000000001</v>
      </c>
      <c r="G162" s="193"/>
      <c r="H162" s="193"/>
      <c r="I162" s="193"/>
      <c r="J162" s="193"/>
      <c r="K162" s="193"/>
    </row>
    <row r="163" spans="1:11" ht="15.75" customHeight="1" outlineLevel="2" thickBot="1" x14ac:dyDescent="0.3">
      <c r="A163" s="189" t="s">
        <v>13</v>
      </c>
      <c r="B163" s="189" t="s">
        <v>517</v>
      </c>
      <c r="C163" s="189" t="s">
        <v>1673</v>
      </c>
      <c r="D163" s="189" t="s">
        <v>1674</v>
      </c>
      <c r="E163" s="193"/>
      <c r="F163" s="193"/>
      <c r="G163" s="193"/>
      <c r="H163" s="193"/>
      <c r="I163" s="193"/>
      <c r="J163" s="193"/>
      <c r="K163" s="194">
        <v>706.14685530946201</v>
      </c>
    </row>
    <row r="164" spans="1:11" ht="15.75" customHeight="1" outlineLevel="2" thickBot="1" x14ac:dyDescent="0.3">
      <c r="A164" s="189" t="s">
        <v>13</v>
      </c>
      <c r="B164" s="189" t="s">
        <v>517</v>
      </c>
      <c r="C164" s="189" t="s">
        <v>45</v>
      </c>
      <c r="D164" s="189" t="s">
        <v>1675</v>
      </c>
      <c r="E164" s="193"/>
      <c r="F164" s="193"/>
      <c r="G164" s="193"/>
      <c r="H164" s="193"/>
      <c r="I164" s="193"/>
      <c r="J164" s="193"/>
      <c r="K164" s="194">
        <v>208.34233566430299</v>
      </c>
    </row>
    <row r="165" spans="1:11" ht="15.75" customHeight="1" outlineLevel="2" thickBot="1" x14ac:dyDescent="0.3">
      <c r="A165" s="189" t="s">
        <v>13</v>
      </c>
      <c r="B165" s="189" t="s">
        <v>517</v>
      </c>
      <c r="C165" s="189" t="s">
        <v>46</v>
      </c>
      <c r="D165" s="189" t="s">
        <v>1676</v>
      </c>
      <c r="E165" s="193"/>
      <c r="F165" s="193"/>
      <c r="G165" s="193"/>
      <c r="H165" s="193"/>
      <c r="I165" s="193"/>
      <c r="J165" s="193"/>
      <c r="K165" s="194">
        <v>24.4424415772936</v>
      </c>
    </row>
    <row r="166" spans="1:11" ht="15.75" customHeight="1" outlineLevel="2" thickBot="1" x14ac:dyDescent="0.3">
      <c r="A166" s="189" t="s">
        <v>13</v>
      </c>
      <c r="B166" s="189" t="s">
        <v>517</v>
      </c>
      <c r="C166" s="189" t="s">
        <v>48</v>
      </c>
      <c r="D166" s="189" t="s">
        <v>1677</v>
      </c>
      <c r="E166" s="193"/>
      <c r="F166" s="193"/>
      <c r="G166" s="193"/>
      <c r="H166" s="193"/>
      <c r="I166" s="193"/>
      <c r="J166" s="193"/>
      <c r="K166" s="194">
        <v>53.422698890082401</v>
      </c>
    </row>
    <row r="167" spans="1:11" ht="15.75" customHeight="1" outlineLevel="2" thickBot="1" x14ac:dyDescent="0.3">
      <c r="A167" s="189" t="s">
        <v>13</v>
      </c>
      <c r="B167" s="189" t="s">
        <v>517</v>
      </c>
      <c r="C167" s="189" t="s">
        <v>49</v>
      </c>
      <c r="D167" s="189" t="s">
        <v>1678</v>
      </c>
      <c r="E167" s="193"/>
      <c r="F167" s="193"/>
      <c r="G167" s="193"/>
      <c r="H167" s="193"/>
      <c r="I167" s="193"/>
      <c r="J167" s="193"/>
      <c r="K167" s="194">
        <v>7.72</v>
      </c>
    </row>
    <row r="168" spans="1:11" ht="15.75" customHeight="1" outlineLevel="2" thickBot="1" x14ac:dyDescent="0.3">
      <c r="A168" s="189" t="s">
        <v>13</v>
      </c>
      <c r="B168" s="189" t="s">
        <v>517</v>
      </c>
      <c r="C168" s="189" t="s">
        <v>50</v>
      </c>
      <c r="D168" s="189" t="s">
        <v>1742</v>
      </c>
      <c r="E168" s="193"/>
      <c r="F168" s="193"/>
      <c r="G168" s="193"/>
      <c r="H168" s="193"/>
      <c r="I168" s="193"/>
      <c r="J168" s="193"/>
      <c r="K168" s="194">
        <v>112.81100000000001</v>
      </c>
    </row>
    <row r="169" spans="1:11" ht="15.75" customHeight="1" outlineLevel="2" thickBot="1" x14ac:dyDescent="0.3">
      <c r="A169" s="189" t="s">
        <v>13</v>
      </c>
      <c r="B169" s="189" t="s">
        <v>517</v>
      </c>
      <c r="C169" s="189" t="s">
        <v>51</v>
      </c>
      <c r="D169" s="189" t="s">
        <v>1679</v>
      </c>
      <c r="E169" s="193"/>
      <c r="F169" s="193"/>
      <c r="G169" s="193"/>
      <c r="H169" s="193"/>
      <c r="I169" s="193"/>
      <c r="J169" s="193"/>
      <c r="K169" s="194">
        <v>0.1235</v>
      </c>
    </row>
    <row r="170" spans="1:11" ht="15.75" customHeight="1" outlineLevel="2" thickBot="1" x14ac:dyDescent="0.3">
      <c r="A170" s="189" t="s">
        <v>13</v>
      </c>
      <c r="B170" s="189" t="s">
        <v>517</v>
      </c>
      <c r="C170" s="189" t="s">
        <v>52</v>
      </c>
      <c r="D170" s="189" t="s">
        <v>1680</v>
      </c>
      <c r="E170" s="193"/>
      <c r="F170" s="193"/>
      <c r="G170" s="193"/>
      <c r="H170" s="193"/>
      <c r="I170" s="193"/>
      <c r="J170" s="193"/>
      <c r="K170" s="194">
        <v>34.593066666666701</v>
      </c>
    </row>
    <row r="171" spans="1:11" ht="15.75" customHeight="1" outlineLevel="2" thickBot="1" x14ac:dyDescent="0.3">
      <c r="A171" s="189" t="s">
        <v>13</v>
      </c>
      <c r="B171" s="189" t="s">
        <v>517</v>
      </c>
      <c r="C171" s="189" t="s">
        <v>106</v>
      </c>
      <c r="D171" s="189" t="s">
        <v>1743</v>
      </c>
      <c r="E171" s="193"/>
      <c r="F171" s="193"/>
      <c r="G171" s="193"/>
      <c r="H171" s="193"/>
      <c r="I171" s="193"/>
      <c r="J171" s="193"/>
      <c r="K171" s="194">
        <v>5.4838850174216001</v>
      </c>
    </row>
    <row r="172" spans="1:11" ht="15.75" customHeight="1" outlineLevel="2" thickBot="1" x14ac:dyDescent="0.3">
      <c r="A172" s="189" t="s">
        <v>13</v>
      </c>
      <c r="B172" s="189" t="s">
        <v>517</v>
      </c>
      <c r="C172" s="189" t="s">
        <v>53</v>
      </c>
      <c r="D172" s="189" t="s">
        <v>1681</v>
      </c>
      <c r="E172" s="193"/>
      <c r="F172" s="193"/>
      <c r="G172" s="193"/>
      <c r="H172" s="193"/>
      <c r="I172" s="193"/>
      <c r="J172" s="193"/>
      <c r="K172" s="194">
        <v>0.68087570422535204</v>
      </c>
    </row>
    <row r="173" spans="1:11" ht="15.75" customHeight="1" outlineLevel="2" thickBot="1" x14ac:dyDescent="0.3">
      <c r="A173" s="189" t="s">
        <v>13</v>
      </c>
      <c r="B173" s="189" t="s">
        <v>517</v>
      </c>
      <c r="C173" s="189" t="s">
        <v>54</v>
      </c>
      <c r="D173" s="189" t="s">
        <v>1682</v>
      </c>
      <c r="E173" s="193"/>
      <c r="F173" s="193"/>
      <c r="G173" s="193"/>
      <c r="H173" s="193"/>
      <c r="I173" s="193"/>
      <c r="J173" s="193"/>
      <c r="K173" s="194">
        <v>30.123999999999999</v>
      </c>
    </row>
    <row r="174" spans="1:11" ht="15.75" customHeight="1" outlineLevel="2" thickBot="1" x14ac:dyDescent="0.3">
      <c r="A174" s="189" t="s">
        <v>13</v>
      </c>
      <c r="B174" s="189" t="s">
        <v>517</v>
      </c>
      <c r="C174" s="189" t="s">
        <v>55</v>
      </c>
      <c r="D174" s="189" t="s">
        <v>1683</v>
      </c>
      <c r="E174" s="193"/>
      <c r="F174" s="193"/>
      <c r="G174" s="193"/>
      <c r="H174" s="193"/>
      <c r="I174" s="193"/>
      <c r="J174" s="193"/>
      <c r="K174" s="194">
        <v>183.49054079999999</v>
      </c>
    </row>
    <row r="175" spans="1:11" ht="15.75" customHeight="1" outlineLevel="2" thickBot="1" x14ac:dyDescent="0.3">
      <c r="A175" s="189" t="s">
        <v>13</v>
      </c>
      <c r="B175" s="189" t="s">
        <v>517</v>
      </c>
      <c r="C175" s="189" t="s">
        <v>56</v>
      </c>
      <c r="D175" s="189" t="s">
        <v>1684</v>
      </c>
      <c r="E175" s="193"/>
      <c r="F175" s="193"/>
      <c r="G175" s="193"/>
      <c r="H175" s="193"/>
      <c r="I175" s="193"/>
      <c r="J175" s="193"/>
      <c r="K175" s="194">
        <v>183.49054079999999</v>
      </c>
    </row>
    <row r="176" spans="1:11" ht="15.75" customHeight="1" outlineLevel="2" thickBot="1" x14ac:dyDescent="0.3">
      <c r="A176" s="189" t="s">
        <v>13</v>
      </c>
      <c r="B176" s="189" t="s">
        <v>517</v>
      </c>
      <c r="C176" s="189" t="s">
        <v>1685</v>
      </c>
      <c r="D176" s="189" t="s">
        <v>1686</v>
      </c>
      <c r="E176" s="193"/>
      <c r="F176" s="193"/>
      <c r="G176" s="193"/>
      <c r="H176" s="193"/>
      <c r="I176" s="193"/>
      <c r="J176" s="193"/>
      <c r="K176" s="194">
        <v>419.52752096</v>
      </c>
    </row>
    <row r="177" spans="1:11" ht="15.75" customHeight="1" outlineLevel="2" thickBot="1" x14ac:dyDescent="0.3">
      <c r="A177" s="189" t="s">
        <v>13</v>
      </c>
      <c r="B177" s="189" t="s">
        <v>517</v>
      </c>
      <c r="C177" s="189" t="s">
        <v>57</v>
      </c>
      <c r="D177" s="189" t="s">
        <v>1687</v>
      </c>
      <c r="E177" s="193"/>
      <c r="F177" s="193"/>
      <c r="G177" s="193"/>
      <c r="H177" s="193"/>
      <c r="I177" s="193"/>
      <c r="J177" s="193"/>
      <c r="K177" s="194">
        <v>138.232</v>
      </c>
    </row>
    <row r="178" spans="1:11" ht="15.75" customHeight="1" outlineLevel="2" thickBot="1" x14ac:dyDescent="0.3">
      <c r="A178" s="189" t="s">
        <v>13</v>
      </c>
      <c r="B178" s="189" t="s">
        <v>517</v>
      </c>
      <c r="C178" s="189" t="s">
        <v>58</v>
      </c>
      <c r="D178" s="189" t="s">
        <v>1688</v>
      </c>
      <c r="E178" s="193"/>
      <c r="F178" s="193"/>
      <c r="G178" s="193"/>
      <c r="H178" s="193"/>
      <c r="I178" s="193"/>
      <c r="J178" s="193"/>
      <c r="K178" s="194">
        <v>23.33521008</v>
      </c>
    </row>
    <row r="179" spans="1:11" ht="15.75" customHeight="1" outlineLevel="2" thickBot="1" x14ac:dyDescent="0.3">
      <c r="A179" s="189" t="s">
        <v>13</v>
      </c>
      <c r="B179" s="189" t="s">
        <v>517</v>
      </c>
      <c r="C179" s="189" t="s">
        <v>59</v>
      </c>
      <c r="D179" s="189" t="s">
        <v>1689</v>
      </c>
      <c r="E179" s="193"/>
      <c r="F179" s="193"/>
      <c r="G179" s="193"/>
      <c r="H179" s="193"/>
      <c r="I179" s="193"/>
      <c r="J179" s="193"/>
      <c r="K179" s="194">
        <v>101.5513772</v>
      </c>
    </row>
    <row r="180" spans="1:11" ht="15.75" customHeight="1" outlineLevel="2" thickBot="1" x14ac:dyDescent="0.3">
      <c r="A180" s="189" t="s">
        <v>13</v>
      </c>
      <c r="B180" s="189" t="s">
        <v>517</v>
      </c>
      <c r="C180" s="189" t="s">
        <v>60</v>
      </c>
      <c r="D180" s="189" t="s">
        <v>1690</v>
      </c>
      <c r="E180" s="193"/>
      <c r="F180" s="193"/>
      <c r="G180" s="193"/>
      <c r="H180" s="193"/>
      <c r="I180" s="193"/>
      <c r="J180" s="193"/>
      <c r="K180" s="194">
        <v>43.213352</v>
      </c>
    </row>
    <row r="181" spans="1:11" ht="15.75" customHeight="1" outlineLevel="2" thickBot="1" x14ac:dyDescent="0.3">
      <c r="A181" s="189" t="s">
        <v>13</v>
      </c>
      <c r="B181" s="189" t="s">
        <v>517</v>
      </c>
      <c r="C181" s="189" t="s">
        <v>61</v>
      </c>
      <c r="D181" s="189" t="s">
        <v>1691</v>
      </c>
      <c r="E181" s="193"/>
      <c r="F181" s="193"/>
      <c r="G181" s="193"/>
      <c r="H181" s="193"/>
      <c r="I181" s="193"/>
      <c r="J181" s="193"/>
      <c r="K181" s="194">
        <v>48.226100832</v>
      </c>
    </row>
    <row r="182" spans="1:11" ht="15.75" customHeight="1" outlineLevel="2" thickBot="1" x14ac:dyDescent="0.3">
      <c r="A182" s="189" t="s">
        <v>13</v>
      </c>
      <c r="B182" s="189" t="s">
        <v>517</v>
      </c>
      <c r="C182" s="189" t="s">
        <v>62</v>
      </c>
      <c r="D182" s="189" t="s">
        <v>1692</v>
      </c>
      <c r="E182" s="193"/>
      <c r="F182" s="193"/>
      <c r="G182" s="193"/>
      <c r="H182" s="193"/>
      <c r="I182" s="193"/>
      <c r="J182" s="193"/>
      <c r="K182" s="194">
        <v>37.171098936645201</v>
      </c>
    </row>
    <row r="183" spans="1:11" ht="15.75" customHeight="1" outlineLevel="2" thickBot="1" x14ac:dyDescent="0.3">
      <c r="A183" s="189" t="s">
        <v>13</v>
      </c>
      <c r="B183" s="189" t="s">
        <v>517</v>
      </c>
      <c r="C183" s="189" t="s">
        <v>1693</v>
      </c>
      <c r="D183" s="189" t="s">
        <v>1694</v>
      </c>
      <c r="E183" s="193"/>
      <c r="F183" s="193"/>
      <c r="G183" s="193"/>
      <c r="H183" s="193"/>
      <c r="I183" s="193"/>
      <c r="J183" s="193"/>
      <c r="K183" s="194">
        <v>162.71489080000001</v>
      </c>
    </row>
    <row r="184" spans="1:11" ht="15.75" customHeight="1" outlineLevel="2" thickBot="1" x14ac:dyDescent="0.3">
      <c r="A184" s="189" t="s">
        <v>13</v>
      </c>
      <c r="B184" s="189" t="s">
        <v>517</v>
      </c>
      <c r="C184" s="189" t="s">
        <v>63</v>
      </c>
      <c r="D184" s="189" t="s">
        <v>1374</v>
      </c>
      <c r="E184" s="193"/>
      <c r="F184" s="193"/>
      <c r="G184" s="193"/>
      <c r="H184" s="193"/>
      <c r="I184" s="193"/>
      <c r="J184" s="193"/>
      <c r="K184" s="194">
        <v>633.10421644999599</v>
      </c>
    </row>
    <row r="185" spans="1:11" ht="15.75" customHeight="1" outlineLevel="2" thickBot="1" x14ac:dyDescent="0.3">
      <c r="A185" s="189" t="s">
        <v>13</v>
      </c>
      <c r="B185" s="189" t="s">
        <v>517</v>
      </c>
      <c r="C185" s="189" t="s">
        <v>64</v>
      </c>
      <c r="D185" s="189" t="s">
        <v>1375</v>
      </c>
      <c r="E185" s="193"/>
      <c r="F185" s="193"/>
      <c r="G185" s="193"/>
      <c r="H185" s="193"/>
      <c r="I185" s="193"/>
      <c r="J185" s="193"/>
      <c r="K185" s="194">
        <v>190.261895141189</v>
      </c>
    </row>
    <row r="186" spans="1:11" ht="15.75" customHeight="1" outlineLevel="2" thickBot="1" x14ac:dyDescent="0.3">
      <c r="A186" s="189" t="s">
        <v>13</v>
      </c>
      <c r="B186" s="189" t="s">
        <v>517</v>
      </c>
      <c r="C186" s="189" t="s">
        <v>65</v>
      </c>
      <c r="D186" s="189" t="s">
        <v>1376</v>
      </c>
      <c r="E186" s="193"/>
      <c r="F186" s="193"/>
      <c r="G186" s="193"/>
      <c r="H186" s="193"/>
      <c r="I186" s="193"/>
      <c r="J186" s="193"/>
      <c r="K186" s="194">
        <v>345.66733772809903</v>
      </c>
    </row>
    <row r="187" spans="1:11" ht="15.75" customHeight="1" outlineLevel="2" thickBot="1" x14ac:dyDescent="0.3">
      <c r="A187" s="189" t="s">
        <v>13</v>
      </c>
      <c r="B187" s="189" t="s">
        <v>517</v>
      </c>
      <c r="C187" s="189" t="s">
        <v>66</v>
      </c>
      <c r="D187" s="189" t="s">
        <v>1377</v>
      </c>
      <c r="E187" s="193"/>
      <c r="F187" s="193"/>
      <c r="G187" s="193"/>
      <c r="H187" s="193"/>
      <c r="I187" s="193"/>
      <c r="J187" s="193"/>
      <c r="K187" s="194">
        <v>290.628626872175</v>
      </c>
    </row>
    <row r="188" spans="1:11" ht="15.75" customHeight="1" outlineLevel="2" thickBot="1" x14ac:dyDescent="0.3">
      <c r="A188" s="189" t="s">
        <v>13</v>
      </c>
      <c r="B188" s="189" t="s">
        <v>517</v>
      </c>
      <c r="C188" s="189" t="s">
        <v>67</v>
      </c>
      <c r="D188" s="189" t="s">
        <v>1378</v>
      </c>
      <c r="E188" s="193"/>
      <c r="F188" s="193"/>
      <c r="G188" s="193"/>
      <c r="H188" s="193"/>
      <c r="I188" s="193"/>
      <c r="J188" s="193"/>
      <c r="K188" s="194">
        <v>154.204425415803</v>
      </c>
    </row>
    <row r="189" spans="1:11" ht="15.75" customHeight="1" outlineLevel="2" thickBot="1" x14ac:dyDescent="0.3">
      <c r="A189" s="189" t="s">
        <v>13</v>
      </c>
      <c r="B189" s="189" t="s">
        <v>517</v>
      </c>
      <c r="C189" s="189" t="s">
        <v>68</v>
      </c>
      <c r="D189" s="189" t="s">
        <v>1379</v>
      </c>
      <c r="E189" s="193"/>
      <c r="F189" s="193"/>
      <c r="G189" s="193"/>
      <c r="H189" s="193"/>
      <c r="I189" s="193"/>
      <c r="J189" s="193"/>
      <c r="K189" s="194">
        <v>508.69315629884301</v>
      </c>
    </row>
    <row r="190" spans="1:11" ht="15.75" customHeight="1" outlineLevel="2" thickBot="1" x14ac:dyDescent="0.3">
      <c r="A190" s="189" t="s">
        <v>13</v>
      </c>
      <c r="B190" s="189" t="s">
        <v>517</v>
      </c>
      <c r="C190" s="189" t="s">
        <v>69</v>
      </c>
      <c r="D190" s="189" t="s">
        <v>1695</v>
      </c>
      <c r="E190" s="193"/>
      <c r="F190" s="193"/>
      <c r="G190" s="193"/>
      <c r="H190" s="193"/>
      <c r="I190" s="193"/>
      <c r="J190" s="193"/>
      <c r="K190" s="194">
        <v>20.988739377838499</v>
      </c>
    </row>
    <row r="191" spans="1:11" ht="15.75" customHeight="1" outlineLevel="2" thickBot="1" x14ac:dyDescent="0.3">
      <c r="A191" s="189" t="s">
        <v>13</v>
      </c>
      <c r="B191" s="189" t="s">
        <v>517</v>
      </c>
      <c r="C191" s="189" t="s">
        <v>70</v>
      </c>
      <c r="D191" s="189" t="s">
        <v>1380</v>
      </c>
      <c r="E191" s="193"/>
      <c r="F191" s="193"/>
      <c r="G191" s="193"/>
      <c r="H191" s="193"/>
      <c r="I191" s="193"/>
      <c r="J191" s="193"/>
      <c r="K191" s="194">
        <v>31.039167042741301</v>
      </c>
    </row>
    <row r="192" spans="1:11" ht="15.75" customHeight="1" outlineLevel="2" thickBot="1" x14ac:dyDescent="0.3">
      <c r="A192" s="189" t="s">
        <v>13</v>
      </c>
      <c r="B192" s="189" t="s">
        <v>517</v>
      </c>
      <c r="C192" s="189" t="s">
        <v>71</v>
      </c>
      <c r="D192" s="189" t="s">
        <v>1381</v>
      </c>
      <c r="E192" s="193"/>
      <c r="F192" s="193"/>
      <c r="G192" s="193"/>
      <c r="H192" s="193"/>
      <c r="I192" s="193"/>
      <c r="J192" s="193"/>
      <c r="K192" s="194">
        <v>11.8292734624538</v>
      </c>
    </row>
    <row r="193" spans="1:11" ht="15.75" customHeight="1" outlineLevel="2" thickBot="1" x14ac:dyDescent="0.3">
      <c r="A193" s="189" t="s">
        <v>13</v>
      </c>
      <c r="B193" s="189" t="s">
        <v>517</v>
      </c>
      <c r="C193" s="189" t="s">
        <v>72</v>
      </c>
      <c r="D193" s="189" t="s">
        <v>1696</v>
      </c>
      <c r="E193" s="193"/>
      <c r="F193" s="193"/>
      <c r="G193" s="193"/>
      <c r="H193" s="193"/>
      <c r="I193" s="193"/>
      <c r="J193" s="193"/>
      <c r="K193" s="194">
        <v>19.730152346060699</v>
      </c>
    </row>
    <row r="194" spans="1:11" ht="15.75" customHeight="1" outlineLevel="2" thickBot="1" x14ac:dyDescent="0.3">
      <c r="A194" s="189" t="s">
        <v>13</v>
      </c>
      <c r="B194" s="189" t="s">
        <v>517</v>
      </c>
      <c r="C194" s="189" t="s">
        <v>73</v>
      </c>
      <c r="D194" s="189" t="s">
        <v>1697</v>
      </c>
      <c r="E194" s="193"/>
      <c r="F194" s="193"/>
      <c r="G194" s="193"/>
      <c r="H194" s="193"/>
      <c r="I194" s="193"/>
      <c r="J194" s="193"/>
      <c r="K194" s="194">
        <v>34.196873212629299</v>
      </c>
    </row>
    <row r="195" spans="1:11" ht="15.75" customHeight="1" outlineLevel="2" thickBot="1" x14ac:dyDescent="0.3">
      <c r="A195" s="189" t="s">
        <v>13</v>
      </c>
      <c r="B195" s="189" t="s">
        <v>517</v>
      </c>
      <c r="C195" s="189" t="s">
        <v>1698</v>
      </c>
      <c r="D195" s="189" t="s">
        <v>1699</v>
      </c>
      <c r="E195" s="193"/>
      <c r="F195" s="193"/>
      <c r="G195" s="193"/>
      <c r="H195" s="193"/>
      <c r="I195" s="193"/>
      <c r="J195" s="193"/>
      <c r="K195" s="194">
        <v>6.7955120420530699</v>
      </c>
    </row>
    <row r="196" spans="1:11" ht="15.75" customHeight="1" outlineLevel="2" thickBot="1" x14ac:dyDescent="0.3">
      <c r="A196" s="189" t="s">
        <v>13</v>
      </c>
      <c r="B196" s="189" t="s">
        <v>517</v>
      </c>
      <c r="C196" s="189" t="s">
        <v>1700</v>
      </c>
      <c r="D196" s="189" t="s">
        <v>1701</v>
      </c>
      <c r="E196" s="193"/>
      <c r="F196" s="193"/>
      <c r="G196" s="193"/>
      <c r="H196" s="193"/>
      <c r="I196" s="193"/>
      <c r="J196" s="193"/>
      <c r="K196" s="194">
        <v>37.239405990450798</v>
      </c>
    </row>
    <row r="197" spans="1:11" ht="15.75" customHeight="1" outlineLevel="2" thickBot="1" x14ac:dyDescent="0.3">
      <c r="A197" s="189" t="s">
        <v>13</v>
      </c>
      <c r="B197" s="189" t="s">
        <v>517</v>
      </c>
      <c r="C197" s="189" t="s">
        <v>74</v>
      </c>
      <c r="D197" s="189" t="s">
        <v>1702</v>
      </c>
      <c r="E197" s="193"/>
      <c r="F197" s="193"/>
      <c r="G197" s="193"/>
      <c r="H197" s="193"/>
      <c r="I197" s="193"/>
      <c r="J197" s="193"/>
      <c r="K197" s="194">
        <v>5.9698076408604299</v>
      </c>
    </row>
    <row r="198" spans="1:11" ht="15.75" customHeight="1" outlineLevel="2" thickBot="1" x14ac:dyDescent="0.3">
      <c r="A198" s="189" t="s">
        <v>13</v>
      </c>
      <c r="B198" s="189" t="s">
        <v>517</v>
      </c>
      <c r="C198" s="189" t="s">
        <v>75</v>
      </c>
      <c r="D198" s="189" t="s">
        <v>1703</v>
      </c>
      <c r="E198" s="193"/>
      <c r="F198" s="193"/>
      <c r="G198" s="193"/>
      <c r="H198" s="193"/>
      <c r="I198" s="193"/>
      <c r="J198" s="193"/>
      <c r="K198" s="194">
        <v>51.5520810595848</v>
      </c>
    </row>
    <row r="199" spans="1:11" ht="15.75" customHeight="1" outlineLevel="2" thickBot="1" x14ac:dyDescent="0.3">
      <c r="A199" s="189" t="s">
        <v>13</v>
      </c>
      <c r="B199" s="189" t="s">
        <v>517</v>
      </c>
      <c r="C199" s="189" t="s">
        <v>76</v>
      </c>
      <c r="D199" s="189" t="s">
        <v>1704</v>
      </c>
      <c r="E199" s="193"/>
      <c r="F199" s="193"/>
      <c r="G199" s="193"/>
      <c r="H199" s="193"/>
      <c r="I199" s="193"/>
      <c r="J199" s="193"/>
      <c r="K199" s="194">
        <v>2.8292306721454401</v>
      </c>
    </row>
    <row r="200" spans="1:11" ht="15.75" customHeight="1" outlineLevel="2" thickBot="1" x14ac:dyDescent="0.3">
      <c r="A200" s="189" t="s">
        <v>13</v>
      </c>
      <c r="B200" s="189" t="s">
        <v>517</v>
      </c>
      <c r="C200" s="189" t="s">
        <v>77</v>
      </c>
      <c r="D200" s="189" t="s">
        <v>1705</v>
      </c>
      <c r="E200" s="193"/>
      <c r="F200" s="193"/>
      <c r="G200" s="193"/>
      <c r="H200" s="193"/>
      <c r="I200" s="193"/>
      <c r="J200" s="193"/>
      <c r="K200" s="194">
        <v>0.931162864922639</v>
      </c>
    </row>
    <row r="201" spans="1:11" ht="15.75" customHeight="1" outlineLevel="2" thickBot="1" x14ac:dyDescent="0.3">
      <c r="A201" s="189" t="s">
        <v>13</v>
      </c>
      <c r="B201" s="189" t="s">
        <v>517</v>
      </c>
      <c r="C201" s="189" t="s">
        <v>78</v>
      </c>
      <c r="D201" s="189" t="s">
        <v>1706</v>
      </c>
      <c r="E201" s="193"/>
      <c r="F201" s="193"/>
      <c r="G201" s="193"/>
      <c r="H201" s="193"/>
      <c r="I201" s="193"/>
      <c r="J201" s="193"/>
      <c r="K201" s="194">
        <v>12.229527056772399</v>
      </c>
    </row>
    <row r="202" spans="1:11" ht="15.75" customHeight="1" outlineLevel="2" thickBot="1" x14ac:dyDescent="0.3">
      <c r="A202" s="189" t="s">
        <v>13</v>
      </c>
      <c r="B202" s="189" t="s">
        <v>517</v>
      </c>
      <c r="C202" s="189" t="s">
        <v>79</v>
      </c>
      <c r="D202" s="189" t="s">
        <v>1707</v>
      </c>
      <c r="E202" s="193"/>
      <c r="F202" s="193"/>
      <c r="G202" s="193"/>
      <c r="H202" s="193"/>
      <c r="I202" s="193"/>
      <c r="J202" s="193"/>
      <c r="K202" s="194">
        <v>185.606362392882</v>
      </c>
    </row>
    <row r="203" spans="1:11" ht="15.75" customHeight="1" outlineLevel="2" thickBot="1" x14ac:dyDescent="0.3">
      <c r="A203" s="189" t="s">
        <v>13</v>
      </c>
      <c r="B203" s="189" t="s">
        <v>517</v>
      </c>
      <c r="C203" s="189" t="s">
        <v>80</v>
      </c>
      <c r="D203" s="189" t="s">
        <v>1708</v>
      </c>
      <c r="E203" s="193"/>
      <c r="F203" s="193"/>
      <c r="G203" s="193"/>
      <c r="H203" s="193"/>
      <c r="I203" s="193"/>
      <c r="J203" s="193"/>
      <c r="K203" s="194">
        <v>135.55846368358101</v>
      </c>
    </row>
    <row r="204" spans="1:11" ht="15.75" customHeight="1" outlineLevel="2" thickBot="1" x14ac:dyDescent="0.3">
      <c r="A204" s="189" t="s">
        <v>13</v>
      </c>
      <c r="B204" s="189" t="s">
        <v>517</v>
      </c>
      <c r="C204" s="189" t="s">
        <v>81</v>
      </c>
      <c r="D204" s="189" t="s">
        <v>1709</v>
      </c>
      <c r="E204" s="193"/>
      <c r="F204" s="193"/>
      <c r="G204" s="193"/>
      <c r="H204" s="193"/>
      <c r="I204" s="193"/>
      <c r="J204" s="193"/>
      <c r="K204" s="194">
        <v>56.327946096830303</v>
      </c>
    </row>
    <row r="205" spans="1:11" ht="15.75" customHeight="1" outlineLevel="2" thickBot="1" x14ac:dyDescent="0.3">
      <c r="A205" s="189" t="s">
        <v>13</v>
      </c>
      <c r="B205" s="189" t="s">
        <v>517</v>
      </c>
      <c r="C205" s="189" t="s">
        <v>82</v>
      </c>
      <c r="D205" s="189" t="s">
        <v>1710</v>
      </c>
      <c r="E205" s="193"/>
      <c r="F205" s="193"/>
      <c r="G205" s="193"/>
      <c r="H205" s="193"/>
      <c r="I205" s="193"/>
      <c r="J205" s="193"/>
      <c r="K205" s="194">
        <v>206.32947288216201</v>
      </c>
    </row>
    <row r="206" spans="1:11" ht="15.75" customHeight="1" outlineLevel="2" thickBot="1" x14ac:dyDescent="0.3">
      <c r="A206" s="189" t="s">
        <v>13</v>
      </c>
      <c r="B206" s="189" t="s">
        <v>517</v>
      </c>
      <c r="C206" s="189" t="s">
        <v>83</v>
      </c>
      <c r="D206" s="189" t="s">
        <v>1711</v>
      </c>
      <c r="E206" s="193"/>
      <c r="F206" s="193"/>
      <c r="G206" s="193"/>
      <c r="H206" s="193"/>
      <c r="I206" s="193"/>
      <c r="J206" s="193"/>
      <c r="K206" s="194">
        <v>0.23187531345981799</v>
      </c>
    </row>
    <row r="207" spans="1:11" ht="15.75" customHeight="1" outlineLevel="2" thickBot="1" x14ac:dyDescent="0.3">
      <c r="A207" s="189" t="s">
        <v>13</v>
      </c>
      <c r="B207" s="189" t="s">
        <v>517</v>
      </c>
      <c r="C207" s="189" t="s">
        <v>84</v>
      </c>
      <c r="D207" s="189" t="s">
        <v>1712</v>
      </c>
      <c r="E207" s="193"/>
      <c r="F207" s="193"/>
      <c r="G207" s="193"/>
      <c r="H207" s="193"/>
      <c r="I207" s="193"/>
      <c r="J207" s="193"/>
      <c r="K207" s="194">
        <v>0.12804917919634901</v>
      </c>
    </row>
    <row r="208" spans="1:11" ht="15.75" customHeight="1" outlineLevel="2" thickBot="1" x14ac:dyDescent="0.3">
      <c r="A208" s="189" t="s">
        <v>13</v>
      </c>
      <c r="B208" s="189" t="s">
        <v>517</v>
      </c>
      <c r="C208" s="189" t="s">
        <v>87</v>
      </c>
      <c r="D208" s="189" t="s">
        <v>1714</v>
      </c>
      <c r="E208" s="193"/>
      <c r="F208" s="193"/>
      <c r="G208" s="193"/>
      <c r="H208" s="193"/>
      <c r="I208" s="193"/>
      <c r="J208" s="193"/>
      <c r="K208" s="194">
        <v>12.927973977402999</v>
      </c>
    </row>
    <row r="209" spans="1:11" ht="15.75" customHeight="1" outlineLevel="2" thickBot="1" x14ac:dyDescent="0.3">
      <c r="A209" s="189" t="s">
        <v>13</v>
      </c>
      <c r="B209" s="189" t="s">
        <v>517</v>
      </c>
      <c r="C209" s="189" t="s">
        <v>91</v>
      </c>
      <c r="D209" s="189" t="s">
        <v>1715</v>
      </c>
      <c r="E209" s="193"/>
      <c r="F209" s="193"/>
      <c r="G209" s="193"/>
      <c r="H209" s="193"/>
      <c r="I209" s="193"/>
      <c r="J209" s="193"/>
      <c r="K209" s="194">
        <v>7.3035930158099998</v>
      </c>
    </row>
    <row r="210" spans="1:11" ht="15.75" customHeight="1" outlineLevel="2" thickBot="1" x14ac:dyDescent="0.3">
      <c r="A210" s="189" t="s">
        <v>13</v>
      </c>
      <c r="B210" s="189" t="s">
        <v>517</v>
      </c>
      <c r="C210" s="189" t="s">
        <v>92</v>
      </c>
      <c r="D210" s="189" t="s">
        <v>1716</v>
      </c>
      <c r="E210" s="193"/>
      <c r="F210" s="194">
        <v>3.9226877687394501</v>
      </c>
      <c r="G210" s="193"/>
      <c r="H210" s="193"/>
      <c r="I210" s="193"/>
      <c r="J210" s="193"/>
      <c r="K210" s="194">
        <v>19.7294946948434</v>
      </c>
    </row>
    <row r="211" spans="1:11" ht="15.75" customHeight="1" outlineLevel="2" thickBot="1" x14ac:dyDescent="0.3">
      <c r="A211" s="189" t="s">
        <v>13</v>
      </c>
      <c r="B211" s="189" t="s">
        <v>517</v>
      </c>
      <c r="C211" s="189" t="s">
        <v>93</v>
      </c>
      <c r="D211" s="189" t="s">
        <v>1717</v>
      </c>
      <c r="E211" s="193"/>
      <c r="F211" s="193"/>
      <c r="G211" s="193"/>
      <c r="H211" s="193"/>
      <c r="I211" s="193"/>
      <c r="J211" s="193"/>
      <c r="K211" s="194">
        <v>14.28</v>
      </c>
    </row>
    <row r="212" spans="1:11" ht="15.75" customHeight="1" outlineLevel="2" thickBot="1" x14ac:dyDescent="0.3">
      <c r="A212" s="189" t="s">
        <v>13</v>
      </c>
      <c r="B212" s="189" t="s">
        <v>517</v>
      </c>
      <c r="C212" s="189" t="s">
        <v>2376</v>
      </c>
      <c r="D212" s="189" t="s">
        <v>2377</v>
      </c>
      <c r="E212" s="193"/>
      <c r="F212" s="193"/>
      <c r="G212" s="193"/>
      <c r="H212" s="194">
        <v>617.51933316789598</v>
      </c>
      <c r="I212" s="194">
        <v>123.50386663357899</v>
      </c>
      <c r="J212" s="193"/>
      <c r="K212" s="193"/>
    </row>
    <row r="213" spans="1:11" ht="15.75" customHeight="1" outlineLevel="2" thickBot="1" x14ac:dyDescent="0.3">
      <c r="A213" s="189" t="s">
        <v>13</v>
      </c>
      <c r="B213" s="189" t="s">
        <v>517</v>
      </c>
      <c r="C213" s="189" t="s">
        <v>2378</v>
      </c>
      <c r="D213" s="189" t="s">
        <v>1766</v>
      </c>
      <c r="E213" s="193"/>
      <c r="F213" s="194">
        <v>59.264134290000001</v>
      </c>
      <c r="G213" s="193"/>
      <c r="H213" s="193"/>
      <c r="I213" s="193"/>
      <c r="J213" s="193"/>
      <c r="K213" s="193"/>
    </row>
    <row r="214" spans="1:11" ht="15.75" customHeight="1" outlineLevel="2" thickBot="1" x14ac:dyDescent="0.3">
      <c r="A214" s="189" t="s">
        <v>13</v>
      </c>
      <c r="B214" s="189" t="s">
        <v>517</v>
      </c>
      <c r="C214" s="189" t="s">
        <v>94</v>
      </c>
      <c r="D214" s="189" t="s">
        <v>1718</v>
      </c>
      <c r="E214" s="193"/>
      <c r="F214" s="194">
        <v>15.4486487016834</v>
      </c>
      <c r="G214" s="193"/>
      <c r="H214" s="193"/>
      <c r="I214" s="193"/>
      <c r="J214" s="193"/>
      <c r="K214" s="194">
        <v>1.2358918961346701</v>
      </c>
    </row>
    <row r="215" spans="1:11" ht="15.75" customHeight="1" outlineLevel="2" thickBot="1" x14ac:dyDescent="0.3">
      <c r="A215" s="189" t="s">
        <v>13</v>
      </c>
      <c r="B215" s="189" t="s">
        <v>517</v>
      </c>
      <c r="C215" s="189" t="s">
        <v>95</v>
      </c>
      <c r="D215" s="189" t="s">
        <v>1719</v>
      </c>
      <c r="E215" s="193"/>
      <c r="F215" s="194">
        <v>1.68979607343769</v>
      </c>
      <c r="G215" s="193"/>
      <c r="H215" s="193"/>
      <c r="I215" s="193"/>
      <c r="J215" s="193"/>
      <c r="K215" s="194">
        <v>0.135183685875015</v>
      </c>
    </row>
    <row r="216" spans="1:11" ht="15.75" customHeight="1" outlineLevel="2" thickBot="1" x14ac:dyDescent="0.3">
      <c r="A216" s="189" t="s">
        <v>13</v>
      </c>
      <c r="B216" s="189" t="s">
        <v>517</v>
      </c>
      <c r="C216" s="189" t="s">
        <v>96</v>
      </c>
      <c r="D216" s="189" t="s">
        <v>1720</v>
      </c>
      <c r="E216" s="193"/>
      <c r="F216" s="194">
        <v>1.80146019623175</v>
      </c>
      <c r="G216" s="193"/>
      <c r="H216" s="193"/>
      <c r="I216" s="193"/>
      <c r="J216" s="193"/>
      <c r="K216" s="194">
        <v>0.14411681569854001</v>
      </c>
    </row>
    <row r="217" spans="1:11" ht="15.75" customHeight="1" outlineLevel="2" thickBot="1" x14ac:dyDescent="0.3">
      <c r="A217" s="189" t="s">
        <v>13</v>
      </c>
      <c r="B217" s="189" t="s">
        <v>517</v>
      </c>
      <c r="C217" s="189" t="s">
        <v>97</v>
      </c>
      <c r="D217" s="189" t="s">
        <v>1721</v>
      </c>
      <c r="E217" s="193"/>
      <c r="F217" s="194">
        <v>1.10890557502457</v>
      </c>
      <c r="G217" s="193"/>
      <c r="H217" s="193"/>
      <c r="I217" s="193"/>
      <c r="J217" s="193"/>
      <c r="K217" s="194">
        <v>8.8712446001965706E-2</v>
      </c>
    </row>
    <row r="218" spans="1:11" ht="15.75" customHeight="1" outlineLevel="2" thickBot="1" x14ac:dyDescent="0.3">
      <c r="A218" s="189" t="s">
        <v>13</v>
      </c>
      <c r="B218" s="189" t="s">
        <v>517</v>
      </c>
      <c r="C218" s="189" t="s">
        <v>107</v>
      </c>
      <c r="D218" s="189" t="s">
        <v>1722</v>
      </c>
      <c r="E218" s="193"/>
      <c r="F218" s="194">
        <v>59.469138512834597</v>
      </c>
      <c r="G218" s="193"/>
      <c r="H218" s="193"/>
      <c r="I218" s="193"/>
      <c r="J218" s="193"/>
      <c r="K218" s="194">
        <v>4.7575310810267704</v>
      </c>
    </row>
    <row r="219" spans="1:11" ht="15.75" customHeight="1" outlineLevel="2" thickBot="1" x14ac:dyDescent="0.3">
      <c r="A219" s="189" t="s">
        <v>13</v>
      </c>
      <c r="B219" s="189" t="s">
        <v>517</v>
      </c>
      <c r="C219" s="189" t="s">
        <v>1723</v>
      </c>
      <c r="D219" s="189" t="s">
        <v>1724</v>
      </c>
      <c r="E219" s="193"/>
      <c r="F219" s="194">
        <v>11.7827222145051</v>
      </c>
      <c r="G219" s="193"/>
      <c r="H219" s="193"/>
      <c r="I219" s="193"/>
      <c r="J219" s="193"/>
      <c r="K219" s="194">
        <v>0.94261777716040795</v>
      </c>
    </row>
    <row r="220" spans="1:11" ht="15.75" customHeight="1" outlineLevel="2" thickBot="1" x14ac:dyDescent="0.3">
      <c r="A220" s="189" t="s">
        <v>13</v>
      </c>
      <c r="B220" s="189" t="s">
        <v>517</v>
      </c>
      <c r="C220" s="189" t="s">
        <v>98</v>
      </c>
      <c r="D220" s="189" t="s">
        <v>1725</v>
      </c>
      <c r="E220" s="193"/>
      <c r="F220" s="194">
        <v>34.888142458781701</v>
      </c>
      <c r="G220" s="193"/>
      <c r="H220" s="193"/>
      <c r="I220" s="193"/>
      <c r="J220" s="193"/>
      <c r="K220" s="194">
        <v>2.7910513967025401</v>
      </c>
    </row>
    <row r="221" spans="1:11" ht="15.75" customHeight="1" outlineLevel="2" thickBot="1" x14ac:dyDescent="0.3">
      <c r="A221" s="189" t="s">
        <v>13</v>
      </c>
      <c r="B221" s="189" t="s">
        <v>517</v>
      </c>
      <c r="C221" s="189" t="s">
        <v>99</v>
      </c>
      <c r="D221" s="189" t="s">
        <v>1726</v>
      </c>
      <c r="E221" s="193"/>
      <c r="F221" s="194">
        <v>3.3378361336067299</v>
      </c>
      <c r="G221" s="193"/>
      <c r="H221" s="193"/>
      <c r="I221" s="193"/>
      <c r="J221" s="193"/>
      <c r="K221" s="194">
        <v>0.26702689068853902</v>
      </c>
    </row>
    <row r="222" spans="1:11" ht="15.75" customHeight="1" outlineLevel="2" thickBot="1" x14ac:dyDescent="0.3">
      <c r="A222" s="189" t="s">
        <v>13</v>
      </c>
      <c r="B222" s="189" t="s">
        <v>517</v>
      </c>
      <c r="C222" s="189" t="s">
        <v>100</v>
      </c>
      <c r="D222" s="189" t="s">
        <v>1727</v>
      </c>
      <c r="E222" s="193"/>
      <c r="F222" s="194">
        <v>2.5784025230718499</v>
      </c>
      <c r="G222" s="193"/>
      <c r="H222" s="193"/>
      <c r="I222" s="193"/>
      <c r="J222" s="193"/>
      <c r="K222" s="194">
        <v>0.20627220184574799</v>
      </c>
    </row>
    <row r="223" spans="1:11" ht="15.75" customHeight="1" outlineLevel="2" thickBot="1" x14ac:dyDescent="0.3">
      <c r="A223" s="189" t="s">
        <v>13</v>
      </c>
      <c r="B223" s="189" t="s">
        <v>517</v>
      </c>
      <c r="C223" s="189" t="s">
        <v>1728</v>
      </c>
      <c r="D223" s="189" t="s">
        <v>1729</v>
      </c>
      <c r="E223" s="194">
        <v>9.5170669999999884</v>
      </c>
      <c r="F223" s="194">
        <v>0.15448200000000001</v>
      </c>
      <c r="G223" s="194">
        <v>4.1119999999999983E-2</v>
      </c>
      <c r="H223" s="194">
        <v>0.88893599999999984</v>
      </c>
      <c r="I223" s="194">
        <v>0.75332700000000008</v>
      </c>
      <c r="J223" s="194">
        <v>4.4400999999999989E-2</v>
      </c>
      <c r="K223" s="194">
        <v>2.2205979999999901</v>
      </c>
    </row>
    <row r="224" spans="1:11" ht="15.75" customHeight="1" outlineLevel="2" thickBot="1" x14ac:dyDescent="0.3">
      <c r="A224" s="189" t="s">
        <v>13</v>
      </c>
      <c r="B224" s="189" t="s">
        <v>517</v>
      </c>
      <c r="C224" s="189" t="s">
        <v>1730</v>
      </c>
      <c r="D224" s="189" t="s">
        <v>1731</v>
      </c>
      <c r="E224" s="194">
        <v>65.216938999999996</v>
      </c>
      <c r="F224" s="194">
        <v>1.0805469999999988</v>
      </c>
      <c r="G224" s="194">
        <v>1.4126029999999898</v>
      </c>
      <c r="H224" s="194">
        <v>7.1013060000000001</v>
      </c>
      <c r="I224" s="194">
        <v>6.0180559999999996</v>
      </c>
      <c r="J224" s="194">
        <v>0.64992499999999875</v>
      </c>
      <c r="K224" s="194">
        <v>15.532677999999997</v>
      </c>
    </row>
    <row r="225" spans="1:11" ht="15.75" customHeight="1" outlineLevel="2" thickBot="1" x14ac:dyDescent="0.3">
      <c r="A225" s="189" t="s">
        <v>13</v>
      </c>
      <c r="B225" s="189" t="s">
        <v>517</v>
      </c>
      <c r="C225" s="189" t="s">
        <v>101</v>
      </c>
      <c r="D225" s="189" t="s">
        <v>1732</v>
      </c>
      <c r="E225" s="193"/>
      <c r="F225" s="193"/>
      <c r="G225" s="193"/>
      <c r="H225" s="193"/>
      <c r="I225" s="193"/>
      <c r="J225" s="193"/>
      <c r="K225" s="194">
        <v>2.321275</v>
      </c>
    </row>
    <row r="226" spans="1:11" ht="15.75" customHeight="1" outlineLevel="2" thickBot="1" x14ac:dyDescent="0.3">
      <c r="A226" s="189" t="s">
        <v>13</v>
      </c>
      <c r="B226" s="189" t="s">
        <v>517</v>
      </c>
      <c r="C226" s="189" t="s">
        <v>102</v>
      </c>
      <c r="D226" s="189" t="s">
        <v>1733</v>
      </c>
      <c r="E226" s="194">
        <v>5.484375</v>
      </c>
      <c r="F226" s="193"/>
      <c r="G226" s="194">
        <v>0.17549999999999999</v>
      </c>
      <c r="H226" s="194">
        <v>4.3875000000000002</v>
      </c>
      <c r="I226" s="194">
        <v>4.3875000000000002</v>
      </c>
      <c r="J226" s="193"/>
      <c r="K226" s="194">
        <v>1.4039999999999999</v>
      </c>
    </row>
    <row r="227" spans="1:11" ht="15.75" customHeight="1" outlineLevel="2" thickBot="1" x14ac:dyDescent="0.3">
      <c r="A227" s="189" t="s">
        <v>13</v>
      </c>
      <c r="B227" s="189" t="s">
        <v>517</v>
      </c>
      <c r="C227" s="189" t="s">
        <v>103</v>
      </c>
      <c r="D227" s="189" t="s">
        <v>1734</v>
      </c>
      <c r="E227" s="194">
        <v>1.1470421</v>
      </c>
      <c r="F227" s="193"/>
      <c r="G227" s="194">
        <v>0.4113128955</v>
      </c>
      <c r="H227" s="194">
        <v>0.10734764099999999</v>
      </c>
      <c r="I227" s="193"/>
      <c r="J227" s="194">
        <v>2.410307E-3</v>
      </c>
      <c r="K227" s="194">
        <v>4.7025069999999999E-3</v>
      </c>
    </row>
    <row r="228" spans="1:11" ht="15.75" customHeight="1" outlineLevel="2" thickBot="1" x14ac:dyDescent="0.3">
      <c r="A228" s="189" t="s">
        <v>13</v>
      </c>
      <c r="B228" s="189" t="s">
        <v>517</v>
      </c>
      <c r="C228" s="189" t="s">
        <v>1737</v>
      </c>
      <c r="D228" s="189" t="s">
        <v>1738</v>
      </c>
      <c r="E228" s="194">
        <v>17.118409</v>
      </c>
      <c r="F228" s="194">
        <v>0.27785699999999902</v>
      </c>
      <c r="G228" s="194">
        <v>7.3979000000000003E-2</v>
      </c>
      <c r="H228" s="194">
        <v>1.5989099999999901</v>
      </c>
      <c r="I228" s="194">
        <v>1.355003</v>
      </c>
      <c r="J228" s="194">
        <v>7.9837999999999895E-2</v>
      </c>
      <c r="K228" s="194">
        <v>3.9941939999999998</v>
      </c>
    </row>
    <row r="229" spans="1:11" ht="15.75" customHeight="1" outlineLevel="2" thickBot="1" x14ac:dyDescent="0.3">
      <c r="A229" s="189" t="s">
        <v>13</v>
      </c>
      <c r="B229" s="189" t="s">
        <v>517</v>
      </c>
      <c r="C229" s="189" t="s">
        <v>1739</v>
      </c>
      <c r="D229" s="189" t="s">
        <v>1740</v>
      </c>
      <c r="E229" s="194">
        <v>118.036203</v>
      </c>
      <c r="F229" s="194">
        <v>1.9599599999999999</v>
      </c>
      <c r="G229" s="194">
        <v>2.7783509999999998</v>
      </c>
      <c r="H229" s="194">
        <v>13.050580999999999</v>
      </c>
      <c r="I229" s="194">
        <v>11.059800999999901</v>
      </c>
      <c r="J229" s="194">
        <v>1.2441260000000001</v>
      </c>
      <c r="K229" s="194">
        <v>28.174444000000001</v>
      </c>
    </row>
    <row r="230" spans="1:11" ht="15.75" customHeight="1" outlineLevel="2" thickBot="1" x14ac:dyDescent="0.3">
      <c r="A230" s="189" t="s">
        <v>13</v>
      </c>
      <c r="B230" s="189" t="s">
        <v>517</v>
      </c>
      <c r="C230" s="189" t="s">
        <v>104</v>
      </c>
      <c r="D230" s="189" t="s">
        <v>1741</v>
      </c>
      <c r="E230" s="193"/>
      <c r="F230" s="193"/>
      <c r="G230" s="193"/>
      <c r="H230" s="193"/>
      <c r="I230" s="193"/>
      <c r="J230" s="193"/>
      <c r="K230" s="194">
        <v>0.58746750000000003</v>
      </c>
    </row>
    <row r="231" spans="1:11" ht="15.75" customHeight="1" outlineLevel="1" thickBot="1" x14ac:dyDescent="0.3">
      <c r="A231" s="195" t="s">
        <v>1642</v>
      </c>
      <c r="B231" s="189"/>
      <c r="C231" s="189"/>
      <c r="D231" s="189"/>
      <c r="E231" s="193">
        <f>SUBTOTAL(9,E117:E230)</f>
        <v>3246.0540915333027</v>
      </c>
      <c r="F231" s="193"/>
      <c r="G231" s="193">
        <f>SUBTOTAL(9,G117:G230)</f>
        <v>1623.2862167627618</v>
      </c>
      <c r="H231" s="193"/>
      <c r="I231" s="193"/>
      <c r="J231" s="193"/>
      <c r="K231" s="194">
        <f>SUBTOTAL(9,K117:K230)</f>
        <v>6352.7296466563621</v>
      </c>
    </row>
    <row r="232" spans="1:11" ht="15.75" customHeight="1" outlineLevel="2" thickBot="1" x14ac:dyDescent="0.3">
      <c r="A232" s="189" t="s">
        <v>14</v>
      </c>
      <c r="B232" s="189" t="s">
        <v>517</v>
      </c>
      <c r="C232" s="189" t="s">
        <v>2354</v>
      </c>
      <c r="D232" s="189" t="s">
        <v>2355</v>
      </c>
      <c r="E232" s="194">
        <v>0.1622247</v>
      </c>
      <c r="F232" s="194">
        <v>2.5955949999999998E-2</v>
      </c>
      <c r="G232" s="194">
        <v>0.6488988</v>
      </c>
      <c r="H232" s="194">
        <v>7.462336E-2</v>
      </c>
      <c r="I232" s="194">
        <v>5.028966E-2</v>
      </c>
      <c r="J232" s="194">
        <v>1.9466959999999998E-2</v>
      </c>
      <c r="K232" s="194">
        <v>6.4889880000000002E-3</v>
      </c>
    </row>
    <row r="233" spans="1:11" ht="15.75" customHeight="1" outlineLevel="2" thickBot="1" x14ac:dyDescent="0.3">
      <c r="A233" s="189" t="s">
        <v>14</v>
      </c>
      <c r="B233" s="189" t="s">
        <v>517</v>
      </c>
      <c r="C233" s="189" t="s">
        <v>2356</v>
      </c>
      <c r="D233" s="189" t="s">
        <v>2355</v>
      </c>
      <c r="E233" s="194">
        <v>2.8118949999999998</v>
      </c>
      <c r="F233" s="194">
        <v>1.7303969999999998E-2</v>
      </c>
      <c r="G233" s="194">
        <v>13.064500000000001</v>
      </c>
      <c r="H233" s="194">
        <v>0.94090320000000005</v>
      </c>
      <c r="I233" s="194">
        <v>0.88250229999999996</v>
      </c>
      <c r="J233" s="194">
        <v>0.86087239999999998</v>
      </c>
      <c r="K233" s="194">
        <v>0.90845830000000005</v>
      </c>
    </row>
    <row r="234" spans="1:11" ht="15.75" customHeight="1" outlineLevel="2" thickBot="1" x14ac:dyDescent="0.3">
      <c r="A234" s="189" t="s">
        <v>14</v>
      </c>
      <c r="B234" s="189" t="s">
        <v>517</v>
      </c>
      <c r="C234" s="189" t="s">
        <v>2357</v>
      </c>
      <c r="D234" s="189" t="s">
        <v>2355</v>
      </c>
      <c r="E234" s="194">
        <v>1.4347739999999999E-2</v>
      </c>
      <c r="F234" s="194">
        <v>2.2956389999999999E-3</v>
      </c>
      <c r="G234" s="194">
        <v>0.1578252</v>
      </c>
      <c r="H234" s="194">
        <v>4.7173689999999997E-2</v>
      </c>
      <c r="I234" s="194">
        <v>3.2226209999999998E-2</v>
      </c>
      <c r="J234" s="194">
        <v>0.68929419999999997</v>
      </c>
      <c r="K234" s="194">
        <v>8.0347350000000003E-4</v>
      </c>
    </row>
    <row r="235" spans="1:11" ht="15.75" customHeight="1" outlineLevel="2" thickBot="1" x14ac:dyDescent="0.3">
      <c r="A235" s="189" t="s">
        <v>14</v>
      </c>
      <c r="B235" s="189" t="s">
        <v>517</v>
      </c>
      <c r="C235" s="189" t="s">
        <v>2358</v>
      </c>
      <c r="D235" s="189" t="s">
        <v>2359</v>
      </c>
      <c r="E235" s="194">
        <v>20.51322</v>
      </c>
      <c r="F235" s="194">
        <v>0.78145609999999999</v>
      </c>
      <c r="G235" s="194">
        <v>24.420500000000001</v>
      </c>
      <c r="H235" s="194">
        <v>0.12698660000000001</v>
      </c>
      <c r="I235" s="194">
        <v>0.1050082</v>
      </c>
      <c r="J235" s="194">
        <v>0.14652299999999999</v>
      </c>
      <c r="K235" s="194">
        <v>1.3431280000000001</v>
      </c>
    </row>
    <row r="236" spans="1:11" ht="15.75" customHeight="1" outlineLevel="2" thickBot="1" x14ac:dyDescent="0.3">
      <c r="A236" s="189" t="s">
        <v>14</v>
      </c>
      <c r="B236" s="189" t="s">
        <v>517</v>
      </c>
      <c r="C236" s="189" t="s">
        <v>2360</v>
      </c>
      <c r="D236" s="189" t="s">
        <v>2361</v>
      </c>
      <c r="E236" s="194">
        <v>2.9734E-2</v>
      </c>
      <c r="F236" s="194">
        <v>1.119222E-3</v>
      </c>
      <c r="G236" s="194">
        <v>5.3088429999999999E-2</v>
      </c>
      <c r="H236" s="194">
        <v>1.8653699999999999E-4</v>
      </c>
      <c r="I236" s="194">
        <v>1.4922960000000001E-4</v>
      </c>
      <c r="J236" s="194">
        <v>2.2384440000000001E-4</v>
      </c>
      <c r="K236" s="194">
        <v>1.939985E-3</v>
      </c>
    </row>
    <row r="237" spans="1:11" ht="15.75" customHeight="1" outlineLevel="2" thickBot="1" x14ac:dyDescent="0.3">
      <c r="A237" s="189" t="s">
        <v>14</v>
      </c>
      <c r="B237" s="189" t="s">
        <v>517</v>
      </c>
      <c r="C237" s="189" t="s">
        <v>2362</v>
      </c>
      <c r="D237" s="189" t="s">
        <v>2363</v>
      </c>
      <c r="E237" s="194">
        <v>82.187179999999998</v>
      </c>
      <c r="F237" s="194">
        <v>0.95885039999999999</v>
      </c>
      <c r="G237" s="194">
        <v>30.135300000000001</v>
      </c>
      <c r="H237" s="194">
        <v>70.817949999999996</v>
      </c>
      <c r="I237" s="194">
        <v>61.22945</v>
      </c>
      <c r="J237" s="194">
        <v>3.4244659999999998</v>
      </c>
      <c r="K237" s="194">
        <v>2.3286370000000001</v>
      </c>
    </row>
    <row r="238" spans="1:11" ht="15.75" customHeight="1" outlineLevel="2" thickBot="1" x14ac:dyDescent="0.3">
      <c r="A238" s="189" t="s">
        <v>14</v>
      </c>
      <c r="B238" s="189" t="s">
        <v>517</v>
      </c>
      <c r="C238" s="189" t="s">
        <v>2364</v>
      </c>
      <c r="D238" s="189" t="s">
        <v>2355</v>
      </c>
      <c r="E238" s="194">
        <v>7.2449259999999996E-3</v>
      </c>
      <c r="F238" s="194">
        <v>1.157384E-3</v>
      </c>
      <c r="G238" s="194">
        <v>2.8994740000000001E-2</v>
      </c>
      <c r="H238" s="194">
        <v>3.321844E-3</v>
      </c>
      <c r="I238" s="194">
        <v>2.239614E-3</v>
      </c>
      <c r="J238" s="194">
        <v>1.0671989999999999E-2</v>
      </c>
      <c r="K238" s="194">
        <v>2.855884E-4</v>
      </c>
    </row>
    <row r="239" spans="1:11" ht="15.75" customHeight="1" outlineLevel="2" thickBot="1" x14ac:dyDescent="0.3">
      <c r="A239" s="189" t="s">
        <v>14</v>
      </c>
      <c r="B239" s="189" t="s">
        <v>517</v>
      </c>
      <c r="C239" s="189" t="s">
        <v>2365</v>
      </c>
      <c r="D239" s="189" t="s">
        <v>1648</v>
      </c>
      <c r="E239" s="194">
        <v>0.86769649999999998</v>
      </c>
      <c r="F239" s="194">
        <v>0.13883139999999999</v>
      </c>
      <c r="G239" s="194">
        <v>3.4707859999999999</v>
      </c>
      <c r="H239" s="194">
        <v>0.41302349999999999</v>
      </c>
      <c r="I239" s="194">
        <v>0.36963869999999999</v>
      </c>
      <c r="J239" s="194">
        <v>0.1041236</v>
      </c>
      <c r="K239" s="194">
        <v>5.9003359999999998E-2</v>
      </c>
    </row>
    <row r="240" spans="1:11" ht="15.75" customHeight="1" outlineLevel="2" thickBot="1" x14ac:dyDescent="0.3">
      <c r="A240" s="189" t="s">
        <v>14</v>
      </c>
      <c r="B240" s="189" t="s">
        <v>517</v>
      </c>
      <c r="C240" s="189" t="s">
        <v>2366</v>
      </c>
      <c r="D240" s="189" t="s">
        <v>1648</v>
      </c>
      <c r="E240" s="194">
        <v>1.1873739999999999</v>
      </c>
      <c r="F240" s="194">
        <v>7.3069179999999999E-3</v>
      </c>
      <c r="G240" s="194">
        <v>5.5167229999999998</v>
      </c>
      <c r="H240" s="194">
        <v>0.39731359999999999</v>
      </c>
      <c r="I240" s="194">
        <v>0.39731359999999999</v>
      </c>
      <c r="J240" s="194">
        <v>0.36351909999999998</v>
      </c>
      <c r="K240" s="194">
        <v>0.38361319999999999</v>
      </c>
    </row>
    <row r="241" spans="1:11" ht="15.75" customHeight="1" outlineLevel="2" thickBot="1" x14ac:dyDescent="0.3">
      <c r="A241" s="189" t="s">
        <v>14</v>
      </c>
      <c r="B241" s="189" t="s">
        <v>517</v>
      </c>
      <c r="C241" s="189" t="s">
        <v>19</v>
      </c>
      <c r="D241" s="189" t="s">
        <v>1649</v>
      </c>
      <c r="E241" s="194">
        <v>1.294241E-2</v>
      </c>
      <c r="F241" s="194">
        <v>2.0707859999999998E-3</v>
      </c>
      <c r="G241" s="194">
        <v>0.14236660000000001</v>
      </c>
      <c r="H241" s="194">
        <v>4.2553140000000003E-2</v>
      </c>
      <c r="I241" s="194">
        <v>2.9069729999999998E-2</v>
      </c>
      <c r="J241" s="194">
        <v>0.62177950000000004</v>
      </c>
      <c r="K241" s="194">
        <v>2.9249860000000001E-3</v>
      </c>
    </row>
    <row r="242" spans="1:11" ht="15.75" customHeight="1" outlineLevel="2" thickBot="1" x14ac:dyDescent="0.3">
      <c r="A242" s="189" t="s">
        <v>14</v>
      </c>
      <c r="B242" s="189" t="s">
        <v>517</v>
      </c>
      <c r="C242" s="189" t="s">
        <v>20</v>
      </c>
      <c r="D242" s="189" t="s">
        <v>1650</v>
      </c>
      <c r="E242" s="194">
        <v>62.364319999999999</v>
      </c>
      <c r="F242" s="194">
        <v>0.3637919</v>
      </c>
      <c r="G242" s="194">
        <v>74.24324</v>
      </c>
      <c r="H242" s="194">
        <v>0.38606479999999999</v>
      </c>
      <c r="I242" s="194">
        <v>0.31924590000000003</v>
      </c>
      <c r="J242" s="194">
        <v>0.44545940000000001</v>
      </c>
      <c r="K242" s="194">
        <v>4.0833779999999997</v>
      </c>
    </row>
    <row r="243" spans="1:11" ht="15.75" customHeight="1" outlineLevel="2" thickBot="1" x14ac:dyDescent="0.3">
      <c r="A243" s="189" t="s">
        <v>14</v>
      </c>
      <c r="B243" s="189" t="s">
        <v>517</v>
      </c>
      <c r="C243" s="189" t="s">
        <v>21</v>
      </c>
      <c r="D243" s="189" t="s">
        <v>1651</v>
      </c>
      <c r="E243" s="194">
        <v>2.096546</v>
      </c>
      <c r="F243" s="194">
        <v>1.315274E-2</v>
      </c>
      <c r="G243" s="194">
        <v>3.7432690000000002</v>
      </c>
      <c r="H243" s="194">
        <v>1.315274E-2</v>
      </c>
      <c r="I243" s="194">
        <v>1.0522190000000001E-2</v>
      </c>
      <c r="J243" s="194">
        <v>1.5783289999999998E-2</v>
      </c>
      <c r="K243" s="194">
        <v>0.13678850000000001</v>
      </c>
    </row>
    <row r="244" spans="1:11" ht="15.75" customHeight="1" outlineLevel="2" thickBot="1" x14ac:dyDescent="0.3">
      <c r="A244" s="189" t="s">
        <v>14</v>
      </c>
      <c r="B244" s="189" t="s">
        <v>517</v>
      </c>
      <c r="C244" s="189" t="s">
        <v>2367</v>
      </c>
      <c r="D244" s="189" t="s">
        <v>2363</v>
      </c>
      <c r="E244" s="194">
        <v>15.567880000000001</v>
      </c>
      <c r="F244" s="194">
        <v>0.12973229999999999</v>
      </c>
      <c r="G244" s="194">
        <v>5.708221</v>
      </c>
      <c r="H244" s="194">
        <v>13.41432</v>
      </c>
      <c r="I244" s="194">
        <v>11.59807</v>
      </c>
      <c r="J244" s="194">
        <v>0.6486615</v>
      </c>
      <c r="K244" s="194">
        <v>0.44108979999999998</v>
      </c>
    </row>
    <row r="245" spans="1:11" ht="15.75" customHeight="1" outlineLevel="2" thickBot="1" x14ac:dyDescent="0.3">
      <c r="A245" s="189" t="s">
        <v>14</v>
      </c>
      <c r="B245" s="189" t="s">
        <v>517</v>
      </c>
      <c r="C245" s="189" t="s">
        <v>22</v>
      </c>
      <c r="D245" s="189" t="s">
        <v>1652</v>
      </c>
      <c r="E245" s="194">
        <v>3.0198969999999999E-2</v>
      </c>
      <c r="F245" s="194">
        <v>4.8318349999999996E-3</v>
      </c>
      <c r="G245" s="194">
        <v>0.1207959</v>
      </c>
      <c r="H245" s="194">
        <v>1.4133120000000001E-2</v>
      </c>
      <c r="I245" s="194">
        <v>1.268357E-2</v>
      </c>
      <c r="J245" s="193"/>
      <c r="K245" s="194">
        <v>2.05353E-3</v>
      </c>
    </row>
    <row r="246" spans="1:11" ht="15.75" customHeight="1" outlineLevel="2" thickBot="1" x14ac:dyDescent="0.3">
      <c r="A246" s="189" t="s">
        <v>14</v>
      </c>
      <c r="B246" s="189" t="s">
        <v>517</v>
      </c>
      <c r="C246" s="189" t="s">
        <v>23</v>
      </c>
      <c r="D246" s="189" t="s">
        <v>1653</v>
      </c>
      <c r="E246" s="194">
        <v>17.9709395150478</v>
      </c>
      <c r="F246" s="194">
        <v>3.59418790300957</v>
      </c>
      <c r="G246" s="194">
        <v>64.695382254172202</v>
      </c>
      <c r="H246" s="194">
        <v>8.5541672091627703</v>
      </c>
      <c r="I246" s="194">
        <v>7.65562023341037</v>
      </c>
      <c r="J246" s="194">
        <v>25.878152901668901</v>
      </c>
      <c r="K246" s="194">
        <v>2.56265597484582</v>
      </c>
    </row>
    <row r="247" spans="1:11" ht="15.75" customHeight="1" outlineLevel="2" thickBot="1" x14ac:dyDescent="0.3">
      <c r="A247" s="189" t="s">
        <v>14</v>
      </c>
      <c r="B247" s="189" t="s">
        <v>517</v>
      </c>
      <c r="C247" s="189" t="s">
        <v>24</v>
      </c>
      <c r="D247" s="189" t="s">
        <v>1654</v>
      </c>
      <c r="E247" s="194">
        <v>17.216450347380999</v>
      </c>
      <c r="F247" s="194">
        <v>8.6082251736904993</v>
      </c>
      <c r="G247" s="194">
        <v>40.4586583163453</v>
      </c>
      <c r="H247" s="194">
        <v>8.6082251736904994E-2</v>
      </c>
      <c r="I247" s="194">
        <v>4.73452384552977E-2</v>
      </c>
      <c r="J247" s="194">
        <v>0.258246755210715</v>
      </c>
      <c r="K247" s="194">
        <v>2.3672619227648899</v>
      </c>
    </row>
    <row r="248" spans="1:11" ht="15.75" customHeight="1" outlineLevel="2" thickBot="1" x14ac:dyDescent="0.3">
      <c r="A248" s="189" t="s">
        <v>14</v>
      </c>
      <c r="B248" s="189" t="s">
        <v>517</v>
      </c>
      <c r="C248" s="189" t="s">
        <v>25</v>
      </c>
      <c r="D248" s="189" t="s">
        <v>1655</v>
      </c>
      <c r="E248" s="194">
        <v>8.5609063295636307</v>
      </c>
      <c r="F248" s="194">
        <v>0.104704819268848</v>
      </c>
      <c r="G248" s="194">
        <v>30.188459162145399</v>
      </c>
      <c r="H248" s="194">
        <v>0.11111950398357701</v>
      </c>
      <c r="I248" s="194">
        <v>9.1887282140265994E-2</v>
      </c>
      <c r="J248" s="194">
        <v>0.12821481228874301</v>
      </c>
      <c r="K248" s="194">
        <v>1.17530244598015</v>
      </c>
    </row>
    <row r="249" spans="1:11" ht="15.75" customHeight="1" outlineLevel="2" thickBot="1" x14ac:dyDescent="0.3">
      <c r="A249" s="189" t="s">
        <v>14</v>
      </c>
      <c r="B249" s="189" t="s">
        <v>517</v>
      </c>
      <c r="C249" s="189" t="s">
        <v>26</v>
      </c>
      <c r="D249" s="189" t="s">
        <v>1369</v>
      </c>
      <c r="E249" s="194">
        <v>118.020061061045</v>
      </c>
      <c r="F249" s="194">
        <v>1.42574570409316</v>
      </c>
      <c r="G249" s="194">
        <v>2.0594104614678899</v>
      </c>
      <c r="H249" s="194">
        <v>18.6931103425547</v>
      </c>
      <c r="I249" s="194">
        <v>18.6931103425547</v>
      </c>
      <c r="J249" s="194">
        <v>0.31683237868736802</v>
      </c>
      <c r="K249" s="194">
        <v>14.9703298929781</v>
      </c>
    </row>
    <row r="250" spans="1:11" ht="15.75" customHeight="1" outlineLevel="2" thickBot="1" x14ac:dyDescent="0.3">
      <c r="A250" s="189" t="s">
        <v>14</v>
      </c>
      <c r="B250" s="189" t="s">
        <v>517</v>
      </c>
      <c r="C250" s="189" t="s">
        <v>27</v>
      </c>
      <c r="D250" s="189" t="s">
        <v>1656</v>
      </c>
      <c r="E250" s="194">
        <v>73.124913001044604</v>
      </c>
      <c r="F250" s="194">
        <v>0.53861504376852598</v>
      </c>
      <c r="G250" s="194">
        <v>0.88713066032463095</v>
      </c>
      <c r="H250" s="194">
        <v>9.6950707878334708</v>
      </c>
      <c r="I250" s="194">
        <v>9.6950707878334708</v>
      </c>
      <c r="J250" s="194">
        <v>0.12673295147494701</v>
      </c>
      <c r="K250" s="194">
        <v>16.792116070430499</v>
      </c>
    </row>
    <row r="251" spans="1:11" ht="15.75" customHeight="1" outlineLevel="2" thickBot="1" x14ac:dyDescent="0.3">
      <c r="A251" s="189" t="s">
        <v>14</v>
      </c>
      <c r="B251" s="189" t="s">
        <v>517</v>
      </c>
      <c r="C251" s="189" t="s">
        <v>28</v>
      </c>
      <c r="D251" s="189" t="s">
        <v>1657</v>
      </c>
      <c r="E251" s="194">
        <v>29.2874340730278</v>
      </c>
      <c r="F251" s="194">
        <v>0.18720660984179699</v>
      </c>
      <c r="G251" s="194">
        <v>0.47425674493255299</v>
      </c>
      <c r="H251" s="194">
        <v>4.0769439476658</v>
      </c>
      <c r="I251" s="194">
        <v>4.0769439476658</v>
      </c>
      <c r="J251" s="194">
        <v>8.3202937707465396E-2</v>
      </c>
      <c r="K251" s="194">
        <v>2.49608813122396</v>
      </c>
    </row>
    <row r="252" spans="1:11" ht="15.75" customHeight="1" outlineLevel="2" thickBot="1" x14ac:dyDescent="0.3">
      <c r="A252" s="189" t="s">
        <v>14</v>
      </c>
      <c r="B252" s="189" t="s">
        <v>517</v>
      </c>
      <c r="C252" s="189" t="s">
        <v>29</v>
      </c>
      <c r="D252" s="189" t="s">
        <v>1658</v>
      </c>
      <c r="E252" s="194">
        <v>6.3278313684273702</v>
      </c>
      <c r="F252" s="194">
        <v>5.4550270417477301E-2</v>
      </c>
      <c r="G252" s="194">
        <v>0.12122282314995</v>
      </c>
      <c r="H252" s="194">
        <v>1.2364727961294899</v>
      </c>
      <c r="I252" s="194">
        <v>1.2364727961294899</v>
      </c>
      <c r="J252" s="194">
        <v>2.42445646299899E-2</v>
      </c>
      <c r="K252" s="194">
        <v>0.90917117362462097</v>
      </c>
    </row>
    <row r="253" spans="1:11" ht="15.75" customHeight="1" outlineLevel="2" thickBot="1" x14ac:dyDescent="0.3">
      <c r="A253" s="189" t="s">
        <v>14</v>
      </c>
      <c r="B253" s="189" t="s">
        <v>517</v>
      </c>
      <c r="C253" s="189" t="s">
        <v>30</v>
      </c>
      <c r="D253" s="189" t="s">
        <v>1370</v>
      </c>
      <c r="E253" s="194">
        <v>395.509151199504</v>
      </c>
      <c r="F253" s="194">
        <v>2.9131956544157598</v>
      </c>
      <c r="G253" s="194">
        <v>4.7982046072730098</v>
      </c>
      <c r="H253" s="194">
        <v>52.437521779483603</v>
      </c>
      <c r="I253" s="194">
        <v>52.437521779483603</v>
      </c>
      <c r="J253" s="194">
        <v>0.685457801039001</v>
      </c>
      <c r="K253" s="194">
        <v>90.823158637667703</v>
      </c>
    </row>
    <row r="254" spans="1:11" ht="15.75" customHeight="1" outlineLevel="2" thickBot="1" x14ac:dyDescent="0.3">
      <c r="A254" s="189" t="s">
        <v>14</v>
      </c>
      <c r="B254" s="189" t="s">
        <v>517</v>
      </c>
      <c r="C254" s="189" t="s">
        <v>31</v>
      </c>
      <c r="D254" s="189" t="s">
        <v>1371</v>
      </c>
      <c r="E254" s="194">
        <v>299.19892072525198</v>
      </c>
      <c r="F254" s="194">
        <v>1.9124931012267501</v>
      </c>
      <c r="G254" s="194">
        <v>4.8449825231077703</v>
      </c>
      <c r="H254" s="194">
        <v>41.6498497600493</v>
      </c>
      <c r="I254" s="194">
        <v>41.6498497600493</v>
      </c>
      <c r="J254" s="194">
        <v>0.84999693387855701</v>
      </c>
      <c r="K254" s="194">
        <v>25.499908016356699</v>
      </c>
    </row>
    <row r="255" spans="1:11" ht="15.75" customHeight="1" outlineLevel="2" thickBot="1" x14ac:dyDescent="0.3">
      <c r="A255" s="189" t="s">
        <v>14</v>
      </c>
      <c r="B255" s="189" t="s">
        <v>517</v>
      </c>
      <c r="C255" s="189" t="s">
        <v>32</v>
      </c>
      <c r="D255" s="189" t="s">
        <v>1372</v>
      </c>
      <c r="E255" s="194">
        <v>147.89944567648999</v>
      </c>
      <c r="F255" s="194">
        <v>1.2749952213490501</v>
      </c>
      <c r="G255" s="194">
        <v>2.83332271410901</v>
      </c>
      <c r="H255" s="194">
        <v>28.8998916839119</v>
      </c>
      <c r="I255" s="194">
        <v>28.8998916839119</v>
      </c>
      <c r="J255" s="194">
        <v>0.56666454282180201</v>
      </c>
      <c r="K255" s="194">
        <v>21.249920355817601</v>
      </c>
    </row>
    <row r="256" spans="1:11" ht="15.75" customHeight="1" outlineLevel="2" thickBot="1" x14ac:dyDescent="0.3">
      <c r="A256" s="189" t="s">
        <v>14</v>
      </c>
      <c r="B256" s="189" t="s">
        <v>517</v>
      </c>
      <c r="C256" s="189" t="s">
        <v>33</v>
      </c>
      <c r="D256" s="189" t="s">
        <v>1659</v>
      </c>
      <c r="E256" s="194">
        <v>11.5592130985077</v>
      </c>
      <c r="F256" s="194">
        <v>0.21809836034920199</v>
      </c>
      <c r="G256" s="194">
        <v>2.7625792310898998</v>
      </c>
      <c r="H256" s="194">
        <v>2.2246032755618601</v>
      </c>
      <c r="I256" s="194">
        <v>2.2246032755618601</v>
      </c>
      <c r="J256" s="194">
        <v>0.23263825103914901</v>
      </c>
      <c r="K256" s="194">
        <v>1.5979339868251601</v>
      </c>
    </row>
    <row r="257" spans="1:11" ht="15.75" customHeight="1" outlineLevel="2" thickBot="1" x14ac:dyDescent="0.3">
      <c r="A257" s="189" t="s">
        <v>14</v>
      </c>
      <c r="B257" s="189" t="s">
        <v>517</v>
      </c>
      <c r="C257" s="189" t="s">
        <v>34</v>
      </c>
      <c r="D257" s="189" t="s">
        <v>1373</v>
      </c>
      <c r="E257" s="194">
        <v>18.164877351846599</v>
      </c>
      <c r="F257" s="194">
        <v>0.178087032861241</v>
      </c>
      <c r="G257" s="194">
        <v>0.18217605008061299</v>
      </c>
      <c r="H257" s="194">
        <v>2.7306678372056901</v>
      </c>
      <c r="I257" s="194">
        <v>2.7306678372056901</v>
      </c>
      <c r="J257" s="194">
        <v>0.20084259817128799</v>
      </c>
      <c r="K257" s="194">
        <v>1.16745943764591</v>
      </c>
    </row>
    <row r="258" spans="1:11" ht="15.75" customHeight="1" outlineLevel="2" thickBot="1" x14ac:dyDescent="0.3">
      <c r="A258" s="189" t="s">
        <v>14</v>
      </c>
      <c r="B258" s="189" t="s">
        <v>517</v>
      </c>
      <c r="C258" s="189" t="s">
        <v>108</v>
      </c>
      <c r="D258" s="189" t="s">
        <v>1382</v>
      </c>
      <c r="E258" s="194">
        <v>175.75012111652401</v>
      </c>
      <c r="F258" s="194">
        <v>0.829931127494698</v>
      </c>
      <c r="G258" s="194">
        <v>0.97638956175846903</v>
      </c>
      <c r="H258" s="194">
        <v>31.244465976271002</v>
      </c>
      <c r="I258" s="194">
        <v>31.244465976271002</v>
      </c>
      <c r="J258" s="194">
        <v>0.99103540518484501</v>
      </c>
      <c r="K258" s="194">
        <v>32.904328231260401</v>
      </c>
    </row>
    <row r="259" spans="1:11" ht="15.75" customHeight="1" outlineLevel="2" thickBot="1" x14ac:dyDescent="0.3">
      <c r="A259" s="189" t="s">
        <v>14</v>
      </c>
      <c r="B259" s="189" t="s">
        <v>517</v>
      </c>
      <c r="C259" s="189" t="s">
        <v>35</v>
      </c>
      <c r="D259" s="189" t="s">
        <v>1660</v>
      </c>
      <c r="E259" s="194">
        <v>1.0431060141528901</v>
      </c>
      <c r="F259" s="194">
        <v>1.26012807078872E-2</v>
      </c>
      <c r="G259" s="194">
        <v>1.82018499113927E-2</v>
      </c>
      <c r="H259" s="194">
        <v>0.16521679150341001</v>
      </c>
      <c r="I259" s="194">
        <v>0.16521679150341001</v>
      </c>
      <c r="J259" s="194">
        <v>2.8002846017527198E-3</v>
      </c>
      <c r="K259" s="194">
        <v>0.13231344743281601</v>
      </c>
    </row>
    <row r="260" spans="1:11" ht="15.75" customHeight="1" outlineLevel="2" thickBot="1" x14ac:dyDescent="0.3">
      <c r="A260" s="189" t="s">
        <v>14</v>
      </c>
      <c r="B260" s="189" t="s">
        <v>517</v>
      </c>
      <c r="C260" s="189" t="s">
        <v>36</v>
      </c>
      <c r="D260" s="189" t="s">
        <v>1661</v>
      </c>
      <c r="E260" s="194">
        <v>7.9930971471941801</v>
      </c>
      <c r="F260" s="193"/>
      <c r="G260" s="194">
        <v>0.491037403893828</v>
      </c>
      <c r="H260" s="194">
        <v>1.87366172334293</v>
      </c>
      <c r="I260" s="194">
        <v>1.8148701549433499</v>
      </c>
      <c r="J260" s="193"/>
      <c r="K260" s="194">
        <v>2.52803744118166</v>
      </c>
    </row>
    <row r="261" spans="1:11" ht="15.75" customHeight="1" outlineLevel="2" thickBot="1" x14ac:dyDescent="0.3">
      <c r="A261" s="189" t="s">
        <v>14</v>
      </c>
      <c r="B261" s="189" t="s">
        <v>517</v>
      </c>
      <c r="C261" s="189" t="s">
        <v>37</v>
      </c>
      <c r="D261" s="189" t="s">
        <v>1662</v>
      </c>
      <c r="E261" s="194">
        <v>0.42105391685306498</v>
      </c>
      <c r="F261" s="194">
        <v>8.4210783370612899E-2</v>
      </c>
      <c r="G261" s="194">
        <v>1.51579410067103</v>
      </c>
      <c r="H261" s="194">
        <v>0.200421664422059</v>
      </c>
      <c r="I261" s="194">
        <v>0.17936896857940601</v>
      </c>
      <c r="J261" s="194">
        <v>3.6379058416104799</v>
      </c>
      <c r="K261" s="194">
        <v>6.0042288543247002E-2</v>
      </c>
    </row>
    <row r="262" spans="1:11" ht="15.75" customHeight="1" outlineLevel="2" thickBot="1" x14ac:dyDescent="0.3">
      <c r="A262" s="189" t="s">
        <v>14</v>
      </c>
      <c r="B262" s="189" t="s">
        <v>517</v>
      </c>
      <c r="C262" s="189" t="s">
        <v>1663</v>
      </c>
      <c r="D262" s="189" t="s">
        <v>1664</v>
      </c>
      <c r="E262" s="193"/>
      <c r="F262" s="193"/>
      <c r="G262" s="193"/>
      <c r="H262" s="193"/>
      <c r="I262" s="193"/>
      <c r="J262" s="193"/>
      <c r="K262" s="194">
        <v>56.350445229386949</v>
      </c>
    </row>
    <row r="263" spans="1:11" ht="15.75" customHeight="1" outlineLevel="2" thickBot="1" x14ac:dyDescent="0.3">
      <c r="A263" s="189" t="s">
        <v>14</v>
      </c>
      <c r="B263" s="189" t="s">
        <v>517</v>
      </c>
      <c r="C263" s="189" t="s">
        <v>2369</v>
      </c>
      <c r="D263" s="189" t="s">
        <v>1759</v>
      </c>
      <c r="E263" s="193"/>
      <c r="F263" s="193"/>
      <c r="G263" s="193"/>
      <c r="H263" s="194">
        <v>474.74722307043999</v>
      </c>
      <c r="I263" s="194">
        <v>116.52886384456301</v>
      </c>
      <c r="J263" s="193"/>
      <c r="K263" s="193"/>
    </row>
    <row r="264" spans="1:11" ht="15.75" customHeight="1" outlineLevel="2" thickBot="1" x14ac:dyDescent="0.3">
      <c r="A264" s="189" t="s">
        <v>14</v>
      </c>
      <c r="B264" s="189" t="s">
        <v>517</v>
      </c>
      <c r="C264" s="189" t="s">
        <v>2370</v>
      </c>
      <c r="D264" s="189" t="s">
        <v>1760</v>
      </c>
      <c r="E264" s="193"/>
      <c r="F264" s="193"/>
      <c r="G264" s="193"/>
      <c r="H264" s="194">
        <v>49.984429504290802</v>
      </c>
      <c r="I264" s="194">
        <v>4.9683378774262001</v>
      </c>
      <c r="J264" s="193"/>
      <c r="K264" s="193"/>
    </row>
    <row r="265" spans="1:11" ht="15.75" customHeight="1" outlineLevel="2" thickBot="1" x14ac:dyDescent="0.3">
      <c r="A265" s="189" t="s">
        <v>14</v>
      </c>
      <c r="B265" s="189" t="s">
        <v>517</v>
      </c>
      <c r="C265" s="189" t="s">
        <v>38</v>
      </c>
      <c r="D265" s="189" t="s">
        <v>1665</v>
      </c>
      <c r="E265" s="194">
        <v>9.9285695494953803</v>
      </c>
      <c r="F265" s="193"/>
      <c r="G265" s="193"/>
      <c r="H265" s="194">
        <v>11.883282382769201</v>
      </c>
      <c r="I265" s="194">
        <v>11.5193788224923</v>
      </c>
      <c r="J265" s="193"/>
      <c r="K265" s="194">
        <v>2.9731010555630801</v>
      </c>
    </row>
    <row r="266" spans="1:11" ht="15.75" customHeight="1" outlineLevel="2" thickBot="1" x14ac:dyDescent="0.3">
      <c r="A266" s="189" t="s">
        <v>14</v>
      </c>
      <c r="B266" s="189" t="s">
        <v>517</v>
      </c>
      <c r="C266" s="189" t="s">
        <v>39</v>
      </c>
      <c r="D266" s="189" t="s">
        <v>1666</v>
      </c>
      <c r="E266" s="194">
        <v>24.765392170399998</v>
      </c>
      <c r="F266" s="193"/>
      <c r="G266" s="193"/>
      <c r="H266" s="194">
        <v>63.115808223999998</v>
      </c>
      <c r="I266" s="194">
        <v>61.013252944000001</v>
      </c>
      <c r="J266" s="193"/>
      <c r="K266" s="194">
        <v>7.5707719920000001</v>
      </c>
    </row>
    <row r="267" spans="1:11" ht="15.75" customHeight="1" outlineLevel="2" thickBot="1" x14ac:dyDescent="0.3">
      <c r="A267" s="189" t="s">
        <v>14</v>
      </c>
      <c r="B267" s="189" t="s">
        <v>517</v>
      </c>
      <c r="C267" s="189" t="s">
        <v>40</v>
      </c>
      <c r="D267" s="189" t="s">
        <v>1667</v>
      </c>
      <c r="E267" s="193"/>
      <c r="F267" s="193"/>
      <c r="G267" s="193"/>
      <c r="H267" s="193"/>
      <c r="I267" s="193"/>
      <c r="J267" s="193"/>
      <c r="K267" s="194">
        <v>1.4529815154738499</v>
      </c>
    </row>
    <row r="268" spans="1:11" ht="15.75" customHeight="1" outlineLevel="2" thickBot="1" x14ac:dyDescent="0.3">
      <c r="A268" s="189" t="s">
        <v>14</v>
      </c>
      <c r="B268" s="189" t="s">
        <v>517</v>
      </c>
      <c r="C268" s="189" t="s">
        <v>41</v>
      </c>
      <c r="D268" s="189" t="s">
        <v>1668</v>
      </c>
      <c r="E268" s="194">
        <v>2.0675121222666699</v>
      </c>
      <c r="F268" s="193"/>
      <c r="G268" s="193"/>
      <c r="H268" s="194">
        <v>16.6997068147436</v>
      </c>
      <c r="I268" s="194">
        <v>12.691777179205101</v>
      </c>
      <c r="J268" s="193"/>
      <c r="K268" s="194">
        <v>1.00121801581436</v>
      </c>
    </row>
    <row r="269" spans="1:11" ht="15.75" customHeight="1" outlineLevel="2" thickBot="1" x14ac:dyDescent="0.3">
      <c r="A269" s="189" t="s">
        <v>14</v>
      </c>
      <c r="B269" s="189" t="s">
        <v>517</v>
      </c>
      <c r="C269" s="189" t="s">
        <v>42</v>
      </c>
      <c r="D269" s="189" t="s">
        <v>1669</v>
      </c>
      <c r="E269" s="193"/>
      <c r="F269" s="193"/>
      <c r="G269" s="193"/>
      <c r="H269" s="194">
        <v>1.42973134276923</v>
      </c>
      <c r="I269" s="194">
        <v>1.2110665491692301</v>
      </c>
      <c r="J269" s="193"/>
      <c r="K269" s="194">
        <v>5.1826395885714298E-2</v>
      </c>
    </row>
    <row r="270" spans="1:11" ht="15.75" customHeight="1" outlineLevel="2" thickBot="1" x14ac:dyDescent="0.3">
      <c r="A270" s="189" t="s">
        <v>14</v>
      </c>
      <c r="B270" s="189" t="s">
        <v>517</v>
      </c>
      <c r="C270" s="189" t="s">
        <v>43</v>
      </c>
      <c r="D270" s="189" t="s">
        <v>1670</v>
      </c>
      <c r="E270" s="193"/>
      <c r="F270" s="193"/>
      <c r="G270" s="193"/>
      <c r="H270" s="193"/>
      <c r="I270" s="193"/>
      <c r="J270" s="193"/>
      <c r="K270" s="194">
        <v>6.9310999999999998</v>
      </c>
    </row>
    <row r="271" spans="1:11" ht="15.75" customHeight="1" outlineLevel="2" thickBot="1" x14ac:dyDescent="0.3">
      <c r="A271" s="189" t="s">
        <v>14</v>
      </c>
      <c r="B271" s="189" t="s">
        <v>517</v>
      </c>
      <c r="C271" s="189" t="s">
        <v>105</v>
      </c>
      <c r="D271" s="189" t="s">
        <v>1671</v>
      </c>
      <c r="E271" s="193"/>
      <c r="F271" s="193"/>
      <c r="G271" s="193"/>
      <c r="H271" s="193"/>
      <c r="I271" s="193"/>
      <c r="J271" s="193"/>
      <c r="K271" s="194">
        <v>0.48790726000000001</v>
      </c>
    </row>
    <row r="272" spans="1:11" ht="15.75" customHeight="1" outlineLevel="2" thickBot="1" x14ac:dyDescent="0.3">
      <c r="A272" s="189" t="s">
        <v>14</v>
      </c>
      <c r="B272" s="189" t="s">
        <v>517</v>
      </c>
      <c r="C272" s="189" t="s">
        <v>44</v>
      </c>
      <c r="D272" s="189" t="s">
        <v>1672</v>
      </c>
      <c r="E272" s="193"/>
      <c r="F272" s="193"/>
      <c r="G272" s="193"/>
      <c r="H272" s="193"/>
      <c r="I272" s="193"/>
      <c r="J272" s="193"/>
      <c r="K272" s="194">
        <v>1.8726388E-2</v>
      </c>
    </row>
    <row r="273" spans="1:11" ht="15.75" customHeight="1" outlineLevel="2" thickBot="1" x14ac:dyDescent="0.3">
      <c r="A273" s="189" t="s">
        <v>14</v>
      </c>
      <c r="B273" s="189" t="s">
        <v>517</v>
      </c>
      <c r="C273" s="189" t="s">
        <v>2371</v>
      </c>
      <c r="D273" s="189" t="s">
        <v>1761</v>
      </c>
      <c r="E273" s="193"/>
      <c r="F273" s="193"/>
      <c r="G273" s="193"/>
      <c r="H273" s="194">
        <v>12.517464509629599</v>
      </c>
      <c r="I273" s="194">
        <v>1.2517464509629601</v>
      </c>
      <c r="J273" s="193"/>
      <c r="K273" s="193"/>
    </row>
    <row r="274" spans="1:11" ht="15.75" customHeight="1" outlineLevel="2" thickBot="1" x14ac:dyDescent="0.3">
      <c r="A274" s="189" t="s">
        <v>14</v>
      </c>
      <c r="B274" s="189" t="s">
        <v>517</v>
      </c>
      <c r="C274" s="189" t="s">
        <v>2372</v>
      </c>
      <c r="D274" s="189" t="s">
        <v>1762</v>
      </c>
      <c r="E274" s="193"/>
      <c r="F274" s="193"/>
      <c r="G274" s="193"/>
      <c r="H274" s="194">
        <v>535.85847569973396</v>
      </c>
      <c r="I274" s="194">
        <v>53.585847569973403</v>
      </c>
      <c r="J274" s="193"/>
      <c r="K274" s="193"/>
    </row>
    <row r="275" spans="1:11" ht="15.75" customHeight="1" outlineLevel="2" thickBot="1" x14ac:dyDescent="0.3">
      <c r="A275" s="189" t="s">
        <v>14</v>
      </c>
      <c r="B275" s="189" t="s">
        <v>517</v>
      </c>
      <c r="C275" s="189" t="s">
        <v>2373</v>
      </c>
      <c r="D275" s="189" t="s">
        <v>1763</v>
      </c>
      <c r="E275" s="193"/>
      <c r="F275" s="193"/>
      <c r="G275" s="193"/>
      <c r="H275" s="194">
        <v>101.39674403647901</v>
      </c>
      <c r="I275" s="194">
        <v>10.1396744036479</v>
      </c>
      <c r="J275" s="193"/>
      <c r="K275" s="193"/>
    </row>
    <row r="276" spans="1:11" ht="15.75" customHeight="1" outlineLevel="2" thickBot="1" x14ac:dyDescent="0.3">
      <c r="A276" s="189" t="s">
        <v>14</v>
      </c>
      <c r="B276" s="189" t="s">
        <v>517</v>
      </c>
      <c r="C276" s="189" t="s">
        <v>2374</v>
      </c>
      <c r="D276" s="189" t="s">
        <v>1764</v>
      </c>
      <c r="E276" s="193"/>
      <c r="F276" s="193"/>
      <c r="G276" s="193"/>
      <c r="H276" s="194">
        <v>359.96350693489597</v>
      </c>
      <c r="I276" s="194">
        <v>44.995438366861997</v>
      </c>
      <c r="J276" s="193"/>
      <c r="K276" s="193"/>
    </row>
    <row r="277" spans="1:11" ht="15.75" customHeight="1" outlineLevel="2" thickBot="1" x14ac:dyDescent="0.3">
      <c r="A277" s="189" t="s">
        <v>14</v>
      </c>
      <c r="B277" s="189" t="s">
        <v>517</v>
      </c>
      <c r="C277" s="189" t="s">
        <v>2375</v>
      </c>
      <c r="D277" s="189" t="s">
        <v>1765</v>
      </c>
      <c r="E277" s="193"/>
      <c r="F277" s="194">
        <v>1.95</v>
      </c>
      <c r="G277" s="193"/>
      <c r="H277" s="193"/>
      <c r="I277" s="193"/>
      <c r="J277" s="193"/>
      <c r="K277" s="193"/>
    </row>
    <row r="278" spans="1:11" ht="15.75" customHeight="1" outlineLevel="2" thickBot="1" x14ac:dyDescent="0.3">
      <c r="A278" s="189" t="s">
        <v>14</v>
      </c>
      <c r="B278" s="189" t="s">
        <v>517</v>
      </c>
      <c r="C278" s="189" t="s">
        <v>1673</v>
      </c>
      <c r="D278" s="189" t="s">
        <v>1674</v>
      </c>
      <c r="E278" s="193"/>
      <c r="F278" s="193"/>
      <c r="G278" s="193"/>
      <c r="H278" s="193"/>
      <c r="I278" s="193"/>
      <c r="J278" s="193"/>
      <c r="K278" s="194">
        <v>142.46215783111899</v>
      </c>
    </row>
    <row r="279" spans="1:11" ht="15.75" customHeight="1" outlineLevel="2" thickBot="1" x14ac:dyDescent="0.3">
      <c r="A279" s="189" t="s">
        <v>14</v>
      </c>
      <c r="B279" s="189" t="s">
        <v>517</v>
      </c>
      <c r="C279" s="189" t="s">
        <v>45</v>
      </c>
      <c r="D279" s="189" t="s">
        <v>1675</v>
      </c>
      <c r="E279" s="193"/>
      <c r="F279" s="193"/>
      <c r="G279" s="193"/>
      <c r="H279" s="193"/>
      <c r="I279" s="193"/>
      <c r="J279" s="193"/>
      <c r="K279" s="194">
        <v>39.391165384092801</v>
      </c>
    </row>
    <row r="280" spans="1:11" ht="15.75" customHeight="1" outlineLevel="2" thickBot="1" x14ac:dyDescent="0.3">
      <c r="A280" s="189" t="s">
        <v>14</v>
      </c>
      <c r="B280" s="189" t="s">
        <v>517</v>
      </c>
      <c r="C280" s="189" t="s">
        <v>46</v>
      </c>
      <c r="D280" s="189" t="s">
        <v>1676</v>
      </c>
      <c r="E280" s="193"/>
      <c r="F280" s="193"/>
      <c r="G280" s="193"/>
      <c r="H280" s="193"/>
      <c r="I280" s="193"/>
      <c r="J280" s="193"/>
      <c r="K280" s="194">
        <v>15.6954053953963</v>
      </c>
    </row>
    <row r="281" spans="1:11" ht="15.75" customHeight="1" outlineLevel="2" thickBot="1" x14ac:dyDescent="0.3">
      <c r="A281" s="189" t="s">
        <v>14</v>
      </c>
      <c r="B281" s="189" t="s">
        <v>517</v>
      </c>
      <c r="C281" s="189" t="s">
        <v>47</v>
      </c>
      <c r="D281" s="189" t="s">
        <v>1744</v>
      </c>
      <c r="E281" s="193"/>
      <c r="F281" s="193"/>
      <c r="G281" s="193"/>
      <c r="H281" s="193"/>
      <c r="I281" s="193"/>
      <c r="J281" s="193"/>
      <c r="K281" s="194">
        <v>6.0155821917808199</v>
      </c>
    </row>
    <row r="282" spans="1:11" ht="15.75" customHeight="1" outlineLevel="2" thickBot="1" x14ac:dyDescent="0.3">
      <c r="A282" s="189" t="s">
        <v>14</v>
      </c>
      <c r="B282" s="189" t="s">
        <v>517</v>
      </c>
      <c r="C282" s="189" t="s">
        <v>48</v>
      </c>
      <c r="D282" s="189" t="s">
        <v>1677</v>
      </c>
      <c r="E282" s="193"/>
      <c r="F282" s="193"/>
      <c r="G282" s="193"/>
      <c r="H282" s="193"/>
      <c r="I282" s="193"/>
      <c r="J282" s="193"/>
      <c r="K282" s="194">
        <v>19.839419289092302</v>
      </c>
    </row>
    <row r="283" spans="1:11" ht="15.75" customHeight="1" outlineLevel="2" thickBot="1" x14ac:dyDescent="0.3">
      <c r="A283" s="189" t="s">
        <v>14</v>
      </c>
      <c r="B283" s="189" t="s">
        <v>517</v>
      </c>
      <c r="C283" s="189" t="s">
        <v>49</v>
      </c>
      <c r="D283" s="189" t="s">
        <v>1678</v>
      </c>
      <c r="E283" s="193"/>
      <c r="F283" s="193"/>
      <c r="G283" s="193"/>
      <c r="H283" s="193"/>
      <c r="I283" s="193"/>
      <c r="J283" s="193"/>
      <c r="K283" s="194">
        <v>3.86</v>
      </c>
    </row>
    <row r="284" spans="1:11" ht="15.75" customHeight="1" outlineLevel="2" thickBot="1" x14ac:dyDescent="0.3">
      <c r="A284" s="189" t="s">
        <v>14</v>
      </c>
      <c r="B284" s="189" t="s">
        <v>517</v>
      </c>
      <c r="C284" s="189" t="s">
        <v>1745</v>
      </c>
      <c r="D284" s="189" t="s">
        <v>1746</v>
      </c>
      <c r="E284" s="193"/>
      <c r="F284" s="193"/>
      <c r="G284" s="193"/>
      <c r="H284" s="193"/>
      <c r="I284" s="193"/>
      <c r="J284" s="193"/>
      <c r="K284" s="194">
        <v>1.27</v>
      </c>
    </row>
    <row r="285" spans="1:11" ht="15.75" customHeight="1" outlineLevel="2" thickBot="1" x14ac:dyDescent="0.3">
      <c r="A285" s="189" t="s">
        <v>14</v>
      </c>
      <c r="B285" s="189" t="s">
        <v>517</v>
      </c>
      <c r="C285" s="189" t="s">
        <v>52</v>
      </c>
      <c r="D285" s="189" t="s">
        <v>1680</v>
      </c>
      <c r="E285" s="193"/>
      <c r="F285" s="193"/>
      <c r="G285" s="193"/>
      <c r="H285" s="193"/>
      <c r="I285" s="193"/>
      <c r="J285" s="193"/>
      <c r="K285" s="194">
        <v>5.8702281481481497</v>
      </c>
    </row>
    <row r="286" spans="1:11" ht="15.75" customHeight="1" outlineLevel="2" thickBot="1" x14ac:dyDescent="0.3">
      <c r="A286" s="189" t="s">
        <v>14</v>
      </c>
      <c r="B286" s="189" t="s">
        <v>517</v>
      </c>
      <c r="C286" s="189" t="s">
        <v>109</v>
      </c>
      <c r="D286" s="189" t="s">
        <v>1747</v>
      </c>
      <c r="E286" s="193"/>
      <c r="F286" s="193"/>
      <c r="G286" s="193"/>
      <c r="H286" s="193"/>
      <c r="I286" s="193"/>
      <c r="J286" s="193"/>
      <c r="K286" s="194">
        <v>41.625</v>
      </c>
    </row>
    <row r="287" spans="1:11" ht="15.75" customHeight="1" outlineLevel="2" thickBot="1" x14ac:dyDescent="0.3">
      <c r="A287" s="189" t="s">
        <v>14</v>
      </c>
      <c r="B287" s="189" t="s">
        <v>517</v>
      </c>
      <c r="C287" s="189" t="s">
        <v>54</v>
      </c>
      <c r="D287" s="189" t="s">
        <v>1682</v>
      </c>
      <c r="E287" s="193"/>
      <c r="F287" s="193"/>
      <c r="G287" s="193"/>
      <c r="H287" s="193"/>
      <c r="I287" s="193"/>
      <c r="J287" s="193"/>
      <c r="K287" s="194">
        <v>7.2080000000000002</v>
      </c>
    </row>
    <row r="288" spans="1:11" ht="15.75" customHeight="1" outlineLevel="2" thickBot="1" x14ac:dyDescent="0.3">
      <c r="A288" s="189" t="s">
        <v>14</v>
      </c>
      <c r="B288" s="189" t="s">
        <v>517</v>
      </c>
      <c r="C288" s="189" t="s">
        <v>55</v>
      </c>
      <c r="D288" s="189" t="s">
        <v>1683</v>
      </c>
      <c r="E288" s="193"/>
      <c r="F288" s="193"/>
      <c r="G288" s="193"/>
      <c r="H288" s="193"/>
      <c r="I288" s="193"/>
      <c r="J288" s="193"/>
      <c r="K288" s="194">
        <v>37.018444799999997</v>
      </c>
    </row>
    <row r="289" spans="1:11" ht="15.75" customHeight="1" outlineLevel="2" thickBot="1" x14ac:dyDescent="0.3">
      <c r="A289" s="189" t="s">
        <v>14</v>
      </c>
      <c r="B289" s="189" t="s">
        <v>517</v>
      </c>
      <c r="C289" s="189" t="s">
        <v>56</v>
      </c>
      <c r="D289" s="189" t="s">
        <v>1684</v>
      </c>
      <c r="E289" s="193"/>
      <c r="F289" s="193"/>
      <c r="G289" s="193"/>
      <c r="H289" s="193"/>
      <c r="I289" s="193"/>
      <c r="J289" s="193"/>
      <c r="K289" s="194">
        <v>37.018444799999997</v>
      </c>
    </row>
    <row r="290" spans="1:11" ht="15.75" customHeight="1" outlineLevel="2" thickBot="1" x14ac:dyDescent="0.3">
      <c r="A290" s="189" t="s">
        <v>14</v>
      </c>
      <c r="B290" s="189" t="s">
        <v>517</v>
      </c>
      <c r="C290" s="189" t="s">
        <v>1685</v>
      </c>
      <c r="D290" s="189" t="s">
        <v>1686</v>
      </c>
      <c r="E290" s="193"/>
      <c r="F290" s="193"/>
      <c r="G290" s="193"/>
      <c r="H290" s="193"/>
      <c r="I290" s="193"/>
      <c r="J290" s="193"/>
      <c r="K290" s="194">
        <v>68.416544682405004</v>
      </c>
    </row>
    <row r="291" spans="1:11" ht="15.75" customHeight="1" outlineLevel="2" thickBot="1" x14ac:dyDescent="0.3">
      <c r="A291" s="189" t="s">
        <v>14</v>
      </c>
      <c r="B291" s="189" t="s">
        <v>517</v>
      </c>
      <c r="C291" s="189" t="s">
        <v>57</v>
      </c>
      <c r="D291" s="189" t="s">
        <v>1687</v>
      </c>
      <c r="E291" s="193"/>
      <c r="F291" s="193"/>
      <c r="G291" s="193"/>
      <c r="H291" s="193"/>
      <c r="I291" s="193"/>
      <c r="J291" s="193"/>
      <c r="K291" s="194">
        <v>10.498343137254899</v>
      </c>
    </row>
    <row r="292" spans="1:11" ht="15.75" customHeight="1" outlineLevel="2" thickBot="1" x14ac:dyDescent="0.3">
      <c r="A292" s="189" t="s">
        <v>14</v>
      </c>
      <c r="B292" s="189" t="s">
        <v>517</v>
      </c>
      <c r="C292" s="189" t="s">
        <v>58</v>
      </c>
      <c r="D292" s="189" t="s">
        <v>1688</v>
      </c>
      <c r="E292" s="193"/>
      <c r="F292" s="193"/>
      <c r="G292" s="193"/>
      <c r="H292" s="193"/>
      <c r="I292" s="193"/>
      <c r="J292" s="193"/>
      <c r="K292" s="194">
        <v>4.7077804800000003</v>
      </c>
    </row>
    <row r="293" spans="1:11" ht="15.75" customHeight="1" outlineLevel="2" thickBot="1" x14ac:dyDescent="0.3">
      <c r="A293" s="189" t="s">
        <v>14</v>
      </c>
      <c r="B293" s="189" t="s">
        <v>517</v>
      </c>
      <c r="C293" s="189" t="s">
        <v>59</v>
      </c>
      <c r="D293" s="189" t="s">
        <v>1689</v>
      </c>
      <c r="E293" s="193"/>
      <c r="F293" s="193"/>
      <c r="G293" s="193"/>
      <c r="H293" s="193"/>
      <c r="I293" s="193"/>
      <c r="J293" s="193"/>
      <c r="K293" s="194">
        <v>20.4875632</v>
      </c>
    </row>
    <row r="294" spans="1:11" ht="15.75" customHeight="1" outlineLevel="2" thickBot="1" x14ac:dyDescent="0.3">
      <c r="A294" s="189" t="s">
        <v>14</v>
      </c>
      <c r="B294" s="189" t="s">
        <v>517</v>
      </c>
      <c r="C294" s="189" t="s">
        <v>60</v>
      </c>
      <c r="D294" s="189" t="s">
        <v>1690</v>
      </c>
      <c r="E294" s="193"/>
      <c r="F294" s="193"/>
      <c r="G294" s="193"/>
      <c r="H294" s="193"/>
      <c r="I294" s="193"/>
      <c r="J294" s="193"/>
      <c r="K294" s="194">
        <v>8.7181119999999996</v>
      </c>
    </row>
    <row r="295" spans="1:11" ht="15.75" customHeight="1" outlineLevel="2" thickBot="1" x14ac:dyDescent="0.3">
      <c r="A295" s="189" t="s">
        <v>14</v>
      </c>
      <c r="B295" s="189" t="s">
        <v>517</v>
      </c>
      <c r="C295" s="189" t="s">
        <v>61</v>
      </c>
      <c r="D295" s="189" t="s">
        <v>1691</v>
      </c>
      <c r="E295" s="193"/>
      <c r="F295" s="193"/>
      <c r="G295" s="193"/>
      <c r="H295" s="193"/>
      <c r="I295" s="193"/>
      <c r="J295" s="193"/>
      <c r="K295" s="194">
        <v>9.7294129920000003</v>
      </c>
    </row>
    <row r="296" spans="1:11" ht="15.75" customHeight="1" outlineLevel="2" thickBot="1" x14ac:dyDescent="0.3">
      <c r="A296" s="189" t="s">
        <v>14</v>
      </c>
      <c r="B296" s="189" t="s">
        <v>517</v>
      </c>
      <c r="C296" s="189" t="s">
        <v>62</v>
      </c>
      <c r="D296" s="189" t="s">
        <v>1692</v>
      </c>
      <c r="E296" s="193"/>
      <c r="F296" s="193"/>
      <c r="G296" s="193"/>
      <c r="H296" s="193"/>
      <c r="I296" s="193"/>
      <c r="J296" s="193"/>
      <c r="K296" s="194">
        <v>11.141747135999999</v>
      </c>
    </row>
    <row r="297" spans="1:11" ht="15.75" customHeight="1" outlineLevel="2" thickBot="1" x14ac:dyDescent="0.3">
      <c r="A297" s="189" t="s">
        <v>14</v>
      </c>
      <c r="B297" s="189" t="s">
        <v>517</v>
      </c>
      <c r="C297" s="189" t="s">
        <v>1693</v>
      </c>
      <c r="D297" s="189" t="s">
        <v>1694</v>
      </c>
      <c r="E297" s="193"/>
      <c r="F297" s="193"/>
      <c r="G297" s="193"/>
      <c r="H297" s="193"/>
      <c r="I297" s="193"/>
      <c r="J297" s="193"/>
      <c r="K297" s="194">
        <v>32.827044800000003</v>
      </c>
    </row>
    <row r="298" spans="1:11" ht="15.75" customHeight="1" outlineLevel="2" thickBot="1" x14ac:dyDescent="0.3">
      <c r="A298" s="189" t="s">
        <v>14</v>
      </c>
      <c r="B298" s="189" t="s">
        <v>517</v>
      </c>
      <c r="C298" s="189" t="s">
        <v>63</v>
      </c>
      <c r="D298" s="189" t="s">
        <v>1374</v>
      </c>
      <c r="E298" s="193"/>
      <c r="F298" s="193"/>
      <c r="G298" s="193"/>
      <c r="H298" s="193"/>
      <c r="I298" s="193"/>
      <c r="J298" s="193"/>
      <c r="K298" s="194">
        <v>127.726112676547</v>
      </c>
    </row>
    <row r="299" spans="1:11" ht="15.75" customHeight="1" outlineLevel="2" thickBot="1" x14ac:dyDescent="0.3">
      <c r="A299" s="189" t="s">
        <v>14</v>
      </c>
      <c r="B299" s="189" t="s">
        <v>517</v>
      </c>
      <c r="C299" s="189" t="s">
        <v>64</v>
      </c>
      <c r="D299" s="189" t="s">
        <v>1375</v>
      </c>
      <c r="E299" s="193"/>
      <c r="F299" s="193"/>
      <c r="G299" s="193"/>
      <c r="H299" s="193"/>
      <c r="I299" s="193"/>
      <c r="J299" s="193"/>
      <c r="K299" s="194">
        <v>38.3845370563511</v>
      </c>
    </row>
    <row r="300" spans="1:11" ht="15.75" customHeight="1" outlineLevel="2" thickBot="1" x14ac:dyDescent="0.3">
      <c r="A300" s="189" t="s">
        <v>14</v>
      </c>
      <c r="B300" s="189" t="s">
        <v>517</v>
      </c>
      <c r="C300" s="189" t="s">
        <v>65</v>
      </c>
      <c r="D300" s="189" t="s">
        <v>1376</v>
      </c>
      <c r="E300" s="193"/>
      <c r="F300" s="193"/>
      <c r="G300" s="193"/>
      <c r="H300" s="193"/>
      <c r="I300" s="193"/>
      <c r="J300" s="193"/>
      <c r="K300" s="194">
        <v>69.736931424699407</v>
      </c>
    </row>
    <row r="301" spans="1:11" ht="15.75" customHeight="1" outlineLevel="2" thickBot="1" x14ac:dyDescent="0.3">
      <c r="A301" s="189" t="s">
        <v>14</v>
      </c>
      <c r="B301" s="189" t="s">
        <v>517</v>
      </c>
      <c r="C301" s="189" t="s">
        <v>66</v>
      </c>
      <c r="D301" s="189" t="s">
        <v>1377</v>
      </c>
      <c r="E301" s="193"/>
      <c r="F301" s="193"/>
      <c r="G301" s="193"/>
      <c r="H301" s="193"/>
      <c r="I301" s="193"/>
      <c r="J301" s="193"/>
      <c r="K301" s="194">
        <v>58.633103015887997</v>
      </c>
    </row>
    <row r="302" spans="1:11" ht="15.75" customHeight="1" outlineLevel="2" thickBot="1" x14ac:dyDescent="0.3">
      <c r="A302" s="189" t="s">
        <v>14</v>
      </c>
      <c r="B302" s="189" t="s">
        <v>517</v>
      </c>
      <c r="C302" s="189" t="s">
        <v>67</v>
      </c>
      <c r="D302" s="189" t="s">
        <v>1378</v>
      </c>
      <c r="E302" s="193"/>
      <c r="F302" s="193"/>
      <c r="G302" s="193"/>
      <c r="H302" s="193"/>
      <c r="I302" s="193"/>
      <c r="J302" s="193"/>
      <c r="K302" s="194">
        <v>31.1100942058514</v>
      </c>
    </row>
    <row r="303" spans="1:11" ht="15.75" customHeight="1" outlineLevel="2" thickBot="1" x14ac:dyDescent="0.3">
      <c r="A303" s="189" t="s">
        <v>14</v>
      </c>
      <c r="B303" s="189" t="s">
        <v>517</v>
      </c>
      <c r="C303" s="189" t="s">
        <v>68</v>
      </c>
      <c r="D303" s="189" t="s">
        <v>1379</v>
      </c>
      <c r="E303" s="193"/>
      <c r="F303" s="193"/>
      <c r="G303" s="193"/>
      <c r="H303" s="193"/>
      <c r="I303" s="193"/>
      <c r="J303" s="193"/>
      <c r="K303" s="194">
        <v>102.626704594608</v>
      </c>
    </row>
    <row r="304" spans="1:11" ht="15.75" customHeight="1" outlineLevel="2" thickBot="1" x14ac:dyDescent="0.3">
      <c r="A304" s="189" t="s">
        <v>14</v>
      </c>
      <c r="B304" s="189" t="s">
        <v>517</v>
      </c>
      <c r="C304" s="189" t="s">
        <v>69</v>
      </c>
      <c r="D304" s="189" t="s">
        <v>1695</v>
      </c>
      <c r="E304" s="193"/>
      <c r="F304" s="193"/>
      <c r="G304" s="193"/>
      <c r="H304" s="193"/>
      <c r="I304" s="193"/>
      <c r="J304" s="193"/>
      <c r="K304" s="194">
        <v>4.2343898856725302</v>
      </c>
    </row>
    <row r="305" spans="1:11" ht="15.75" customHeight="1" outlineLevel="2" thickBot="1" x14ac:dyDescent="0.3">
      <c r="A305" s="189" t="s">
        <v>14</v>
      </c>
      <c r="B305" s="189" t="s">
        <v>517</v>
      </c>
      <c r="C305" s="189" t="s">
        <v>70</v>
      </c>
      <c r="D305" s="189" t="s">
        <v>1380</v>
      </c>
      <c r="E305" s="193"/>
      <c r="F305" s="193"/>
      <c r="G305" s="193"/>
      <c r="H305" s="193"/>
      <c r="I305" s="193"/>
      <c r="J305" s="193"/>
      <c r="K305" s="194">
        <v>6.2620213924929402</v>
      </c>
    </row>
    <row r="306" spans="1:11" ht="15.75" customHeight="1" outlineLevel="2" thickBot="1" x14ac:dyDescent="0.3">
      <c r="A306" s="189" t="s">
        <v>14</v>
      </c>
      <c r="B306" s="189" t="s">
        <v>517</v>
      </c>
      <c r="C306" s="189" t="s">
        <v>71</v>
      </c>
      <c r="D306" s="189" t="s">
        <v>1381</v>
      </c>
      <c r="E306" s="193"/>
      <c r="F306" s="193"/>
      <c r="G306" s="193"/>
      <c r="H306" s="193"/>
      <c r="I306" s="193"/>
      <c r="J306" s="193"/>
      <c r="K306" s="194">
        <v>2.38650616421286</v>
      </c>
    </row>
    <row r="307" spans="1:11" ht="15.75" customHeight="1" outlineLevel="2" thickBot="1" x14ac:dyDescent="0.3">
      <c r="A307" s="189" t="s">
        <v>14</v>
      </c>
      <c r="B307" s="189" t="s">
        <v>517</v>
      </c>
      <c r="C307" s="189" t="s">
        <v>72</v>
      </c>
      <c r="D307" s="189" t="s">
        <v>1696</v>
      </c>
      <c r="E307" s="193"/>
      <c r="F307" s="193"/>
      <c r="G307" s="193"/>
      <c r="H307" s="193"/>
      <c r="I307" s="193"/>
      <c r="J307" s="193"/>
      <c r="K307" s="194">
        <v>3.9804752459383401</v>
      </c>
    </row>
    <row r="308" spans="1:11" ht="15.75" customHeight="1" outlineLevel="2" thickBot="1" x14ac:dyDescent="0.3">
      <c r="A308" s="189" t="s">
        <v>14</v>
      </c>
      <c r="B308" s="189" t="s">
        <v>517</v>
      </c>
      <c r="C308" s="189" t="s">
        <v>73</v>
      </c>
      <c r="D308" s="189" t="s">
        <v>1697</v>
      </c>
      <c r="E308" s="193"/>
      <c r="F308" s="193"/>
      <c r="G308" s="193"/>
      <c r="H308" s="193"/>
      <c r="I308" s="193"/>
      <c r="J308" s="193"/>
      <c r="K308" s="194">
        <v>6.89907533017809</v>
      </c>
    </row>
    <row r="309" spans="1:11" ht="15.75" customHeight="1" outlineLevel="2" thickBot="1" x14ac:dyDescent="0.3">
      <c r="A309" s="189" t="s">
        <v>14</v>
      </c>
      <c r="B309" s="189" t="s">
        <v>517</v>
      </c>
      <c r="C309" s="189" t="s">
        <v>1698</v>
      </c>
      <c r="D309" s="189" t="s">
        <v>1699</v>
      </c>
      <c r="E309" s="193"/>
      <c r="F309" s="193"/>
      <c r="G309" s="193"/>
      <c r="H309" s="193"/>
      <c r="I309" s="193"/>
      <c r="J309" s="193"/>
      <c r="K309" s="194">
        <v>34.269251971250704</v>
      </c>
    </row>
    <row r="310" spans="1:11" ht="15.75" customHeight="1" outlineLevel="2" thickBot="1" x14ac:dyDescent="0.3">
      <c r="A310" s="189" t="s">
        <v>14</v>
      </c>
      <c r="B310" s="189" t="s">
        <v>517</v>
      </c>
      <c r="C310" s="189" t="s">
        <v>1700</v>
      </c>
      <c r="D310" s="189" t="s">
        <v>1701</v>
      </c>
      <c r="E310" s="193"/>
      <c r="F310" s="193"/>
      <c r="G310" s="193"/>
      <c r="H310" s="193"/>
      <c r="I310" s="193"/>
      <c r="J310" s="193"/>
      <c r="K310" s="194">
        <v>59.921676273393402</v>
      </c>
    </row>
    <row r="311" spans="1:11" ht="15.75" customHeight="1" outlineLevel="2" thickBot="1" x14ac:dyDescent="0.3">
      <c r="A311" s="189" t="s">
        <v>14</v>
      </c>
      <c r="B311" s="189" t="s">
        <v>517</v>
      </c>
      <c r="C311" s="189" t="s">
        <v>74</v>
      </c>
      <c r="D311" s="189" t="s">
        <v>1702</v>
      </c>
      <c r="E311" s="193"/>
      <c r="F311" s="193"/>
      <c r="G311" s="193"/>
      <c r="H311" s="193"/>
      <c r="I311" s="193"/>
      <c r="J311" s="193"/>
      <c r="K311" s="194">
        <v>1.83199690711465</v>
      </c>
    </row>
    <row r="312" spans="1:11" ht="15.75" customHeight="1" outlineLevel="2" thickBot="1" x14ac:dyDescent="0.3">
      <c r="A312" s="189" t="s">
        <v>14</v>
      </c>
      <c r="B312" s="189" t="s">
        <v>517</v>
      </c>
      <c r="C312" s="189" t="s">
        <v>75</v>
      </c>
      <c r="D312" s="189" t="s">
        <v>1703</v>
      </c>
      <c r="E312" s="193"/>
      <c r="F312" s="193"/>
      <c r="G312" s="193"/>
      <c r="H312" s="193"/>
      <c r="I312" s="193"/>
      <c r="J312" s="193"/>
      <c r="K312" s="194">
        <v>15.8201501184167</v>
      </c>
    </row>
    <row r="313" spans="1:11" ht="15.75" customHeight="1" outlineLevel="2" thickBot="1" x14ac:dyDescent="0.3">
      <c r="A313" s="189" t="s">
        <v>14</v>
      </c>
      <c r="B313" s="189" t="s">
        <v>517</v>
      </c>
      <c r="C313" s="189" t="s">
        <v>76</v>
      </c>
      <c r="D313" s="189" t="s">
        <v>1704</v>
      </c>
      <c r="E313" s="193"/>
      <c r="F313" s="193"/>
      <c r="G313" s="193"/>
      <c r="H313" s="193"/>
      <c r="I313" s="193"/>
      <c r="J313" s="193"/>
      <c r="K313" s="194">
        <v>0.86822593837166195</v>
      </c>
    </row>
    <row r="314" spans="1:11" ht="15.75" customHeight="1" outlineLevel="2" thickBot="1" x14ac:dyDescent="0.3">
      <c r="A314" s="189" t="s">
        <v>14</v>
      </c>
      <c r="B314" s="189" t="s">
        <v>517</v>
      </c>
      <c r="C314" s="189" t="s">
        <v>77</v>
      </c>
      <c r="D314" s="189" t="s">
        <v>1705</v>
      </c>
      <c r="E314" s="193"/>
      <c r="F314" s="193"/>
      <c r="G314" s="193"/>
      <c r="H314" s="193"/>
      <c r="I314" s="193"/>
      <c r="J314" s="193"/>
      <c r="K314" s="194">
        <v>0.311457133504766</v>
      </c>
    </row>
    <row r="315" spans="1:11" ht="15.75" customHeight="1" outlineLevel="2" thickBot="1" x14ac:dyDescent="0.3">
      <c r="A315" s="189" t="s">
        <v>14</v>
      </c>
      <c r="B315" s="189" t="s">
        <v>517</v>
      </c>
      <c r="C315" s="189" t="s">
        <v>78</v>
      </c>
      <c r="D315" s="189" t="s">
        <v>1706</v>
      </c>
      <c r="E315" s="193"/>
      <c r="F315" s="193"/>
      <c r="G315" s="193"/>
      <c r="H315" s="193"/>
      <c r="I315" s="193"/>
      <c r="J315" s="193"/>
      <c r="K315" s="194">
        <v>4.0905555673526104</v>
      </c>
    </row>
    <row r="316" spans="1:11" ht="15.75" customHeight="1" outlineLevel="2" thickBot="1" x14ac:dyDescent="0.3">
      <c r="A316" s="189" t="s">
        <v>14</v>
      </c>
      <c r="B316" s="189" t="s">
        <v>517</v>
      </c>
      <c r="C316" s="189" t="s">
        <v>79</v>
      </c>
      <c r="D316" s="189" t="s">
        <v>1707</v>
      </c>
      <c r="E316" s="193"/>
      <c r="F316" s="193"/>
      <c r="G316" s="193"/>
      <c r="H316" s="193"/>
      <c r="I316" s="193"/>
      <c r="J316" s="193"/>
      <c r="K316" s="194">
        <v>62.081970586248097</v>
      </c>
    </row>
    <row r="317" spans="1:11" ht="15.75" customHeight="1" outlineLevel="2" thickBot="1" x14ac:dyDescent="0.3">
      <c r="A317" s="189" t="s">
        <v>14</v>
      </c>
      <c r="B317" s="189" t="s">
        <v>517</v>
      </c>
      <c r="C317" s="189" t="s">
        <v>80</v>
      </c>
      <c r="D317" s="189" t="s">
        <v>1708</v>
      </c>
      <c r="E317" s="193"/>
      <c r="F317" s="193"/>
      <c r="G317" s="193"/>
      <c r="H317" s="193"/>
      <c r="I317" s="193"/>
      <c r="J317" s="193"/>
      <c r="K317" s="194">
        <v>29.493748416627199</v>
      </c>
    </row>
    <row r="318" spans="1:11" ht="15.75" customHeight="1" outlineLevel="2" thickBot="1" x14ac:dyDescent="0.3">
      <c r="A318" s="189" t="s">
        <v>14</v>
      </c>
      <c r="B318" s="189" t="s">
        <v>517</v>
      </c>
      <c r="C318" s="189" t="s">
        <v>81</v>
      </c>
      <c r="D318" s="189" t="s">
        <v>1709</v>
      </c>
      <c r="E318" s="193"/>
      <c r="F318" s="193"/>
      <c r="G318" s="193"/>
      <c r="H318" s="193"/>
      <c r="I318" s="193"/>
      <c r="J318" s="193"/>
      <c r="K318" s="194">
        <v>12.255393177685299</v>
      </c>
    </row>
    <row r="319" spans="1:11" ht="15.75" customHeight="1" outlineLevel="2" thickBot="1" x14ac:dyDescent="0.3">
      <c r="A319" s="189" t="s">
        <v>14</v>
      </c>
      <c r="B319" s="189" t="s">
        <v>517</v>
      </c>
      <c r="C319" s="189" t="s">
        <v>82</v>
      </c>
      <c r="D319" s="189" t="s">
        <v>1710</v>
      </c>
      <c r="E319" s="193"/>
      <c r="F319" s="193"/>
      <c r="G319" s="193"/>
      <c r="H319" s="193"/>
      <c r="I319" s="193"/>
      <c r="J319" s="193"/>
      <c r="K319" s="194">
        <v>44.891550101411298</v>
      </c>
    </row>
    <row r="320" spans="1:11" ht="15.75" customHeight="1" outlineLevel="2" thickBot="1" x14ac:dyDescent="0.3">
      <c r="A320" s="189" t="s">
        <v>14</v>
      </c>
      <c r="B320" s="189" t="s">
        <v>517</v>
      </c>
      <c r="C320" s="189" t="s">
        <v>83</v>
      </c>
      <c r="D320" s="189" t="s">
        <v>1711</v>
      </c>
      <c r="E320" s="193"/>
      <c r="F320" s="193"/>
      <c r="G320" s="193"/>
      <c r="H320" s="193"/>
      <c r="I320" s="193"/>
      <c r="J320" s="193"/>
      <c r="K320" s="194">
        <v>1.41854390525518</v>
      </c>
    </row>
    <row r="321" spans="1:11" ht="15.75" customHeight="1" outlineLevel="2" thickBot="1" x14ac:dyDescent="0.3">
      <c r="A321" s="189" t="s">
        <v>14</v>
      </c>
      <c r="B321" s="189" t="s">
        <v>517</v>
      </c>
      <c r="C321" s="189" t="s">
        <v>84</v>
      </c>
      <c r="D321" s="189" t="s">
        <v>1712</v>
      </c>
      <c r="E321" s="193"/>
      <c r="F321" s="193"/>
      <c r="G321" s="193"/>
      <c r="H321" s="193"/>
      <c r="I321" s="193"/>
      <c r="J321" s="193"/>
      <c r="K321" s="194">
        <v>0.78336662929573797</v>
      </c>
    </row>
    <row r="322" spans="1:11" ht="15.75" customHeight="1" outlineLevel="2" thickBot="1" x14ac:dyDescent="0.3">
      <c r="A322" s="189" t="s">
        <v>14</v>
      </c>
      <c r="B322" s="189" t="s">
        <v>517</v>
      </c>
      <c r="C322" s="189" t="s">
        <v>87</v>
      </c>
      <c r="D322" s="189" t="s">
        <v>1714</v>
      </c>
      <c r="E322" s="193"/>
      <c r="F322" s="193"/>
      <c r="G322" s="193"/>
      <c r="H322" s="193"/>
      <c r="I322" s="193"/>
      <c r="J322" s="193"/>
      <c r="K322" s="194">
        <v>3.11331001673179</v>
      </c>
    </row>
    <row r="323" spans="1:11" ht="15.75" customHeight="1" outlineLevel="2" thickBot="1" x14ac:dyDescent="0.3">
      <c r="A323" s="189" t="s">
        <v>14</v>
      </c>
      <c r="B323" s="189" t="s">
        <v>517</v>
      </c>
      <c r="C323" s="189" t="s">
        <v>88</v>
      </c>
      <c r="D323" s="189" t="s">
        <v>1748</v>
      </c>
      <c r="E323" s="194">
        <v>0.69324457748300705</v>
      </c>
      <c r="F323" s="193"/>
      <c r="G323" s="194">
        <v>3.83760391106664E-2</v>
      </c>
      <c r="H323" s="194">
        <v>0.13617304200559099</v>
      </c>
      <c r="I323" s="194">
        <v>0.13617304200559099</v>
      </c>
      <c r="J323" s="194">
        <v>4.7041596329204004E-3</v>
      </c>
      <c r="K323" s="194">
        <v>0.17331114437075201</v>
      </c>
    </row>
    <row r="324" spans="1:11" ht="15.75" customHeight="1" outlineLevel="2" thickBot="1" x14ac:dyDescent="0.3">
      <c r="A324" s="189" t="s">
        <v>14</v>
      </c>
      <c r="B324" s="189" t="s">
        <v>517</v>
      </c>
      <c r="C324" s="189" t="s">
        <v>89</v>
      </c>
      <c r="D324" s="189" t="s">
        <v>1749</v>
      </c>
      <c r="E324" s="194">
        <v>0.95791980607831995</v>
      </c>
      <c r="F324" s="193"/>
      <c r="G324" s="194">
        <v>3.42114216456543E-2</v>
      </c>
      <c r="H324" s="194">
        <v>0.13499826981375199</v>
      </c>
      <c r="I324" s="194">
        <v>0.10407114464608</v>
      </c>
      <c r="J324" s="194">
        <v>1.1358191986357199E-2</v>
      </c>
      <c r="K324" s="194">
        <v>0.130003402253486</v>
      </c>
    </row>
    <row r="325" spans="1:11" ht="15.75" customHeight="1" outlineLevel="2" thickBot="1" x14ac:dyDescent="0.3">
      <c r="A325" s="189" t="s">
        <v>14</v>
      </c>
      <c r="B325" s="189" t="s">
        <v>517</v>
      </c>
      <c r="C325" s="189" t="s">
        <v>110</v>
      </c>
      <c r="D325" s="189" t="s">
        <v>1750</v>
      </c>
      <c r="E325" s="194">
        <v>777.59681278011999</v>
      </c>
      <c r="F325" s="193"/>
      <c r="G325" s="194">
        <v>23.005822863317199</v>
      </c>
      <c r="H325" s="194">
        <v>78.219797735278306</v>
      </c>
      <c r="I325" s="194">
        <v>78.219797735278306</v>
      </c>
      <c r="J325" s="193"/>
      <c r="K325" s="194">
        <v>53.373509042895797</v>
      </c>
    </row>
    <row r="326" spans="1:11" ht="15.75" customHeight="1" outlineLevel="2" thickBot="1" x14ac:dyDescent="0.3">
      <c r="A326" s="189" t="s">
        <v>14</v>
      </c>
      <c r="B326" s="189" t="s">
        <v>517</v>
      </c>
      <c r="C326" s="189" t="s">
        <v>90</v>
      </c>
      <c r="D326" s="189" t="s">
        <v>1751</v>
      </c>
      <c r="E326" s="194">
        <v>3.7626936107445799</v>
      </c>
      <c r="F326" s="193"/>
      <c r="G326" s="194">
        <v>0.26560190193491201</v>
      </c>
      <c r="H326" s="194">
        <v>1.68214537892111</v>
      </c>
      <c r="I326" s="194">
        <v>1.54049103122249</v>
      </c>
      <c r="J326" s="194">
        <v>4.4266983655818597E-2</v>
      </c>
      <c r="K326" s="194">
        <v>0.378925380093807</v>
      </c>
    </row>
    <row r="327" spans="1:11" ht="15.75" customHeight="1" outlineLevel="2" thickBot="1" x14ac:dyDescent="0.3">
      <c r="A327" s="189" t="s">
        <v>14</v>
      </c>
      <c r="B327" s="189" t="s">
        <v>517</v>
      </c>
      <c r="C327" s="189" t="s">
        <v>91</v>
      </c>
      <c r="D327" s="189" t="s">
        <v>1715</v>
      </c>
      <c r="E327" s="193"/>
      <c r="F327" s="193"/>
      <c r="G327" s="193"/>
      <c r="H327" s="193"/>
      <c r="I327" s="193"/>
      <c r="J327" s="193"/>
      <c r="K327" s="194">
        <v>2.7060846002322001</v>
      </c>
    </row>
    <row r="328" spans="1:11" ht="15.75" customHeight="1" outlineLevel="2" thickBot="1" x14ac:dyDescent="0.3">
      <c r="A328" s="189" t="s">
        <v>14</v>
      </c>
      <c r="B328" s="189" t="s">
        <v>517</v>
      </c>
      <c r="C328" s="189" t="s">
        <v>92</v>
      </c>
      <c r="D328" s="189" t="s">
        <v>1716</v>
      </c>
      <c r="E328" s="193"/>
      <c r="F328" s="194">
        <v>0.26762259223472501</v>
      </c>
      <c r="G328" s="193"/>
      <c r="H328" s="193"/>
      <c r="I328" s="193"/>
      <c r="J328" s="193"/>
      <c r="K328" s="194">
        <v>1.34603078934625</v>
      </c>
    </row>
    <row r="329" spans="1:11" ht="15.75" customHeight="1" outlineLevel="2" thickBot="1" x14ac:dyDescent="0.3">
      <c r="A329" s="189" t="s">
        <v>14</v>
      </c>
      <c r="B329" s="189" t="s">
        <v>517</v>
      </c>
      <c r="C329" s="189" t="s">
        <v>93</v>
      </c>
      <c r="D329" s="189" t="s">
        <v>1717</v>
      </c>
      <c r="E329" s="193"/>
      <c r="F329" s="193"/>
      <c r="G329" s="193"/>
      <c r="H329" s="193"/>
      <c r="I329" s="193"/>
      <c r="J329" s="193"/>
      <c r="K329" s="194">
        <v>2.94</v>
      </c>
    </row>
    <row r="330" spans="1:11" ht="15.75" customHeight="1" outlineLevel="2" thickBot="1" x14ac:dyDescent="0.3">
      <c r="A330" s="189" t="s">
        <v>14</v>
      </c>
      <c r="B330" s="189" t="s">
        <v>517</v>
      </c>
      <c r="C330" s="189" t="s">
        <v>2376</v>
      </c>
      <c r="D330" s="189" t="s">
        <v>2377</v>
      </c>
      <c r="E330" s="193"/>
      <c r="F330" s="193"/>
      <c r="G330" s="193"/>
      <c r="H330" s="194">
        <v>1170.30769922236</v>
      </c>
      <c r="I330" s="194">
        <v>234.061539844473</v>
      </c>
      <c r="J330" s="193"/>
      <c r="K330" s="193"/>
    </row>
    <row r="331" spans="1:11" ht="15.75" customHeight="1" outlineLevel="2" thickBot="1" x14ac:dyDescent="0.3">
      <c r="A331" s="189" t="s">
        <v>14</v>
      </c>
      <c r="B331" s="189" t="s">
        <v>517</v>
      </c>
      <c r="C331" s="189" t="s">
        <v>2378</v>
      </c>
      <c r="D331" s="189" t="s">
        <v>1766</v>
      </c>
      <c r="E331" s="193"/>
      <c r="F331" s="194">
        <v>55.860661020000002</v>
      </c>
      <c r="G331" s="193"/>
      <c r="H331" s="193"/>
      <c r="I331" s="193"/>
      <c r="J331" s="193"/>
      <c r="K331" s="193"/>
    </row>
    <row r="332" spans="1:11" ht="15.75" customHeight="1" outlineLevel="2" thickBot="1" x14ac:dyDescent="0.3">
      <c r="A332" s="189" t="s">
        <v>14</v>
      </c>
      <c r="B332" s="189" t="s">
        <v>517</v>
      </c>
      <c r="C332" s="189" t="s">
        <v>94</v>
      </c>
      <c r="D332" s="189" t="s">
        <v>1718</v>
      </c>
      <c r="E332" s="193"/>
      <c r="F332" s="194">
        <v>55.3793476451103</v>
      </c>
      <c r="G332" s="193"/>
      <c r="H332" s="193"/>
      <c r="I332" s="193"/>
      <c r="J332" s="193"/>
      <c r="K332" s="194">
        <v>4.4303478116088204</v>
      </c>
    </row>
    <row r="333" spans="1:11" ht="15.75" customHeight="1" outlineLevel="2" thickBot="1" x14ac:dyDescent="0.3">
      <c r="A333" s="189" t="s">
        <v>14</v>
      </c>
      <c r="B333" s="189" t="s">
        <v>517</v>
      </c>
      <c r="C333" s="189" t="s">
        <v>95</v>
      </c>
      <c r="D333" s="189" t="s">
        <v>1719</v>
      </c>
      <c r="E333" s="193"/>
      <c r="F333" s="194">
        <v>160.19544470801301</v>
      </c>
      <c r="G333" s="193"/>
      <c r="H333" s="193"/>
      <c r="I333" s="193"/>
      <c r="J333" s="193"/>
      <c r="K333" s="194">
        <v>12.8156355766411</v>
      </c>
    </row>
    <row r="334" spans="1:11" ht="15.75" customHeight="1" outlineLevel="2" thickBot="1" x14ac:dyDescent="0.3">
      <c r="A334" s="189" t="s">
        <v>14</v>
      </c>
      <c r="B334" s="189" t="s">
        <v>517</v>
      </c>
      <c r="C334" s="189" t="s">
        <v>96</v>
      </c>
      <c r="D334" s="189" t="s">
        <v>1720</v>
      </c>
      <c r="E334" s="193"/>
      <c r="F334" s="194">
        <v>5.9276130613967297E-2</v>
      </c>
      <c r="G334" s="193"/>
      <c r="H334" s="193"/>
      <c r="I334" s="193"/>
      <c r="J334" s="193"/>
      <c r="K334" s="194">
        <v>4.7420904491173796E-3</v>
      </c>
    </row>
    <row r="335" spans="1:11" ht="15.75" customHeight="1" outlineLevel="2" thickBot="1" x14ac:dyDescent="0.3">
      <c r="A335" s="189" t="s">
        <v>14</v>
      </c>
      <c r="B335" s="189" t="s">
        <v>517</v>
      </c>
      <c r="C335" s="189" t="s">
        <v>97</v>
      </c>
      <c r="D335" s="189" t="s">
        <v>1721</v>
      </c>
      <c r="E335" s="193"/>
      <c r="F335" s="194">
        <v>7.6232346404949206E-2</v>
      </c>
      <c r="G335" s="193"/>
      <c r="H335" s="193"/>
      <c r="I335" s="193"/>
      <c r="J335" s="193"/>
      <c r="K335" s="194">
        <v>6.0985877123959304E-3</v>
      </c>
    </row>
    <row r="336" spans="1:11" ht="15.75" customHeight="1" outlineLevel="2" thickBot="1" x14ac:dyDescent="0.3">
      <c r="A336" s="189" t="s">
        <v>14</v>
      </c>
      <c r="B336" s="189" t="s">
        <v>517</v>
      </c>
      <c r="C336" s="189" t="s">
        <v>107</v>
      </c>
      <c r="D336" s="189" t="s">
        <v>1722</v>
      </c>
      <c r="E336" s="193"/>
      <c r="F336" s="194">
        <v>341.292118528223</v>
      </c>
      <c r="G336" s="193"/>
      <c r="H336" s="193"/>
      <c r="I336" s="193"/>
      <c r="J336" s="193"/>
      <c r="K336" s="194">
        <v>27.303369482257899</v>
      </c>
    </row>
    <row r="337" spans="1:11" ht="15.75" customHeight="1" outlineLevel="2" thickBot="1" x14ac:dyDescent="0.3">
      <c r="A337" s="189" t="s">
        <v>14</v>
      </c>
      <c r="B337" s="189" t="s">
        <v>517</v>
      </c>
      <c r="C337" s="189" t="s">
        <v>1723</v>
      </c>
      <c r="D337" s="189" t="s">
        <v>1724</v>
      </c>
      <c r="E337" s="193"/>
      <c r="F337" s="194">
        <v>9.4852554874428296</v>
      </c>
      <c r="G337" s="193"/>
      <c r="H337" s="193"/>
      <c r="I337" s="193"/>
      <c r="J337" s="193"/>
      <c r="K337" s="194">
        <v>0.75882043899542595</v>
      </c>
    </row>
    <row r="338" spans="1:11" ht="15.75" customHeight="1" outlineLevel="2" thickBot="1" x14ac:dyDescent="0.3">
      <c r="A338" s="189" t="s">
        <v>14</v>
      </c>
      <c r="B338" s="189" t="s">
        <v>517</v>
      </c>
      <c r="C338" s="189" t="s">
        <v>98</v>
      </c>
      <c r="D338" s="189" t="s">
        <v>1725</v>
      </c>
      <c r="E338" s="193"/>
      <c r="F338" s="194">
        <v>39.583023651496703</v>
      </c>
      <c r="G338" s="193"/>
      <c r="H338" s="193"/>
      <c r="I338" s="193"/>
      <c r="J338" s="193"/>
      <c r="K338" s="194">
        <v>3.1666418921197401</v>
      </c>
    </row>
    <row r="339" spans="1:11" ht="15.75" customHeight="1" outlineLevel="2" thickBot="1" x14ac:dyDescent="0.3">
      <c r="A339" s="189" t="s">
        <v>14</v>
      </c>
      <c r="B339" s="189" t="s">
        <v>517</v>
      </c>
      <c r="C339" s="189" t="s">
        <v>99</v>
      </c>
      <c r="D339" s="189" t="s">
        <v>1726</v>
      </c>
      <c r="E339" s="193"/>
      <c r="F339" s="194">
        <v>11.271932850052799</v>
      </c>
      <c r="G339" s="193"/>
      <c r="H339" s="193"/>
      <c r="I339" s="193"/>
      <c r="J339" s="193"/>
      <c r="K339" s="194">
        <v>0.90175462800422002</v>
      </c>
    </row>
    <row r="340" spans="1:11" ht="15.75" customHeight="1" outlineLevel="2" thickBot="1" x14ac:dyDescent="0.3">
      <c r="A340" s="189" t="s">
        <v>14</v>
      </c>
      <c r="B340" s="189" t="s">
        <v>517</v>
      </c>
      <c r="C340" s="189" t="s">
        <v>100</v>
      </c>
      <c r="D340" s="189" t="s">
        <v>1727</v>
      </c>
      <c r="E340" s="193"/>
      <c r="F340" s="194">
        <v>1.0377802686222799</v>
      </c>
      <c r="G340" s="193"/>
      <c r="H340" s="193"/>
      <c r="I340" s="193"/>
      <c r="J340" s="193"/>
      <c r="K340" s="194">
        <v>8.30224214897822E-2</v>
      </c>
    </row>
    <row r="341" spans="1:11" ht="15.75" customHeight="1" outlineLevel="2" thickBot="1" x14ac:dyDescent="0.3">
      <c r="A341" s="189" t="s">
        <v>14</v>
      </c>
      <c r="B341" s="189" t="s">
        <v>517</v>
      </c>
      <c r="C341" s="189" t="s">
        <v>1728</v>
      </c>
      <c r="D341" s="189" t="s">
        <v>1729</v>
      </c>
      <c r="E341" s="194">
        <v>0.135377</v>
      </c>
      <c r="F341" s="194">
        <v>2.2060000000000001E-3</v>
      </c>
      <c r="G341" s="194">
        <v>5.7999999999999903E-4</v>
      </c>
      <c r="H341" s="194">
        <v>1.26439999999999E-2</v>
      </c>
      <c r="I341" s="194">
        <v>1.0714E-2</v>
      </c>
      <c r="J341" s="194">
        <v>6.3599999999999996E-4</v>
      </c>
      <c r="K341" s="194">
        <v>3.1586999999999997E-2</v>
      </c>
    </row>
    <row r="342" spans="1:11" ht="15.75" customHeight="1" outlineLevel="2" thickBot="1" x14ac:dyDescent="0.3">
      <c r="A342" s="189" t="s">
        <v>14</v>
      </c>
      <c r="B342" s="189" t="s">
        <v>517</v>
      </c>
      <c r="C342" s="189" t="s">
        <v>1730</v>
      </c>
      <c r="D342" s="189" t="s">
        <v>1731</v>
      </c>
      <c r="E342" s="194">
        <v>0.77968999999999899</v>
      </c>
      <c r="F342" s="194">
        <v>1.294899999999999E-2</v>
      </c>
      <c r="G342" s="194">
        <v>1.81649999999999E-2</v>
      </c>
      <c r="H342" s="194">
        <v>8.6023999999999906E-2</v>
      </c>
      <c r="I342" s="194">
        <v>7.2903999999999997E-2</v>
      </c>
      <c r="J342" s="194">
        <v>8.1510000000000003E-3</v>
      </c>
      <c r="K342" s="194">
        <v>0.18606400000000001</v>
      </c>
    </row>
    <row r="343" spans="1:11" ht="15.75" customHeight="1" outlineLevel="2" thickBot="1" x14ac:dyDescent="0.3">
      <c r="A343" s="189" t="s">
        <v>14</v>
      </c>
      <c r="B343" s="189" t="s">
        <v>517</v>
      </c>
      <c r="C343" s="189" t="s">
        <v>101</v>
      </c>
      <c r="D343" s="189" t="s">
        <v>1732</v>
      </c>
      <c r="E343" s="193"/>
      <c r="F343" s="193"/>
      <c r="G343" s="193"/>
      <c r="H343" s="193"/>
      <c r="I343" s="193"/>
      <c r="J343" s="193"/>
      <c r="K343" s="194">
        <v>0.99934999999999996</v>
      </c>
    </row>
    <row r="344" spans="1:11" ht="15.75" customHeight="1" outlineLevel="2" thickBot="1" x14ac:dyDescent="0.3">
      <c r="A344" s="189" t="s">
        <v>14</v>
      </c>
      <c r="B344" s="189" t="s">
        <v>517</v>
      </c>
      <c r="C344" s="189" t="s">
        <v>102</v>
      </c>
      <c r="D344" s="189" t="s">
        <v>1733</v>
      </c>
      <c r="E344" s="194">
        <v>0.984375</v>
      </c>
      <c r="F344" s="193"/>
      <c r="G344" s="194">
        <v>3.15E-2</v>
      </c>
      <c r="H344" s="194">
        <v>0.78749999999999998</v>
      </c>
      <c r="I344" s="194">
        <v>0.78749999999999998</v>
      </c>
      <c r="J344" s="193"/>
      <c r="K344" s="194">
        <v>0.252</v>
      </c>
    </row>
    <row r="345" spans="1:11" ht="15.75" customHeight="1" outlineLevel="2" thickBot="1" x14ac:dyDescent="0.3">
      <c r="A345" s="189" t="s">
        <v>14</v>
      </c>
      <c r="B345" s="189" t="s">
        <v>517</v>
      </c>
      <c r="C345" s="189" t="s">
        <v>103</v>
      </c>
      <c r="D345" s="189" t="s">
        <v>1734</v>
      </c>
      <c r="E345" s="194">
        <v>0.60535924200000002</v>
      </c>
      <c r="F345" s="193"/>
      <c r="G345" s="194">
        <v>0.27585726900000002</v>
      </c>
      <c r="H345" s="194">
        <v>0.17652280649999999</v>
      </c>
      <c r="I345" s="193"/>
      <c r="J345" s="194">
        <v>0.14020975999999999</v>
      </c>
      <c r="K345" s="194">
        <v>0.14309726</v>
      </c>
    </row>
    <row r="346" spans="1:11" ht="15.75" customHeight="1" outlineLevel="2" thickBot="1" x14ac:dyDescent="0.3">
      <c r="A346" s="189" t="s">
        <v>14</v>
      </c>
      <c r="B346" s="189" t="s">
        <v>517</v>
      </c>
      <c r="C346" s="189" t="s">
        <v>104</v>
      </c>
      <c r="D346" s="189" t="s">
        <v>1741</v>
      </c>
      <c r="E346" s="193"/>
      <c r="F346" s="193"/>
      <c r="G346" s="193"/>
      <c r="H346" s="193"/>
      <c r="I346" s="193"/>
      <c r="J346" s="193"/>
      <c r="K346" s="194">
        <v>0.117105</v>
      </c>
    </row>
    <row r="347" spans="1:11" ht="15.75" customHeight="1" outlineLevel="1" thickBot="1" x14ac:dyDescent="0.3">
      <c r="A347" s="195" t="s">
        <v>1643</v>
      </c>
      <c r="B347" s="189"/>
      <c r="C347" s="189"/>
      <c r="D347" s="189"/>
      <c r="E347" s="193">
        <f>SUBTOTAL(9,E232:E346)</f>
        <v>2338.1772720464492</v>
      </c>
      <c r="F347" s="193"/>
      <c r="G347" s="193">
        <f>SUBTOTAL(9,G232:G346)</f>
        <v>342.43183162944149</v>
      </c>
      <c r="H347" s="193"/>
      <c r="I347" s="193"/>
      <c r="J347" s="193"/>
      <c r="K347" s="194">
        <f>SUBTOTAL(9,K232:K346)</f>
        <v>1662.9517425684619</v>
      </c>
    </row>
    <row r="348" spans="1:11" ht="15.75" customHeight="1" outlineLevel="2" thickBot="1" x14ac:dyDescent="0.3">
      <c r="A348" s="189" t="s">
        <v>15</v>
      </c>
      <c r="B348" s="189" t="s">
        <v>517</v>
      </c>
      <c r="C348" s="189" t="s">
        <v>2354</v>
      </c>
      <c r="D348" s="189" t="s">
        <v>2355</v>
      </c>
      <c r="E348" s="194">
        <v>0.17201259999999999</v>
      </c>
      <c r="F348" s="194">
        <v>2.752201E-2</v>
      </c>
      <c r="G348" s="194">
        <v>0.68805019999999995</v>
      </c>
      <c r="H348" s="194">
        <v>7.9125769999999998E-2</v>
      </c>
      <c r="I348" s="194">
        <v>5.3323889999999999E-2</v>
      </c>
      <c r="J348" s="194">
        <v>2.0641509999999998E-2</v>
      </c>
      <c r="K348" s="194">
        <v>6.8805020000000001E-3</v>
      </c>
    </row>
    <row r="349" spans="1:11" ht="15.75" customHeight="1" outlineLevel="2" thickBot="1" x14ac:dyDescent="0.3">
      <c r="A349" s="189" t="s">
        <v>15</v>
      </c>
      <c r="B349" s="189" t="s">
        <v>517</v>
      </c>
      <c r="C349" s="189" t="s">
        <v>2356</v>
      </c>
      <c r="D349" s="189" t="s">
        <v>2355</v>
      </c>
      <c r="E349" s="194">
        <v>2.9815510000000001</v>
      </c>
      <c r="F349" s="194">
        <v>1.8348010000000001E-2</v>
      </c>
      <c r="G349" s="194">
        <v>13.852740000000001</v>
      </c>
      <c r="H349" s="194">
        <v>0.99767280000000003</v>
      </c>
      <c r="I349" s="194">
        <v>0.93574829999999998</v>
      </c>
      <c r="J349" s="194">
        <v>0.91281330000000005</v>
      </c>
      <c r="K349" s="194">
        <v>0.96327030000000002</v>
      </c>
    </row>
    <row r="350" spans="1:11" ht="15.75" customHeight="1" outlineLevel="2" thickBot="1" x14ac:dyDescent="0.3">
      <c r="A350" s="189" t="s">
        <v>15</v>
      </c>
      <c r="B350" s="189" t="s">
        <v>517</v>
      </c>
      <c r="C350" s="189" t="s">
        <v>2357</v>
      </c>
      <c r="D350" s="189" t="s">
        <v>2355</v>
      </c>
      <c r="E350" s="194">
        <v>1.521342E-2</v>
      </c>
      <c r="F350" s="194">
        <v>2.4341459999999999E-3</v>
      </c>
      <c r="G350" s="194">
        <v>0.16734760000000001</v>
      </c>
      <c r="H350" s="194">
        <v>5.0019920000000002E-2</v>
      </c>
      <c r="I350" s="194">
        <v>3.4170579999999999E-2</v>
      </c>
      <c r="J350" s="194">
        <v>0.7308829</v>
      </c>
      <c r="K350" s="194">
        <v>8.5195119999999995E-4</v>
      </c>
    </row>
    <row r="351" spans="1:11" ht="15.75" customHeight="1" outlineLevel="2" thickBot="1" x14ac:dyDescent="0.3">
      <c r="A351" s="189" t="s">
        <v>15</v>
      </c>
      <c r="B351" s="189" t="s">
        <v>517</v>
      </c>
      <c r="C351" s="189" t="s">
        <v>2358</v>
      </c>
      <c r="D351" s="189" t="s">
        <v>2359</v>
      </c>
      <c r="E351" s="194">
        <v>21.750889999999998</v>
      </c>
      <c r="F351" s="194">
        <v>0.82860540000000005</v>
      </c>
      <c r="G351" s="194">
        <v>25.893920000000001</v>
      </c>
      <c r="H351" s="194">
        <v>0.1346484</v>
      </c>
      <c r="I351" s="194">
        <v>0.1113439</v>
      </c>
      <c r="J351" s="194">
        <v>0.15536349999999999</v>
      </c>
      <c r="K351" s="194">
        <v>1.424166</v>
      </c>
    </row>
    <row r="352" spans="1:11" ht="15.75" customHeight="1" outlineLevel="2" thickBot="1" x14ac:dyDescent="0.3">
      <c r="A352" s="189" t="s">
        <v>15</v>
      </c>
      <c r="B352" s="189" t="s">
        <v>517</v>
      </c>
      <c r="C352" s="189" t="s">
        <v>2360</v>
      </c>
      <c r="D352" s="189" t="s">
        <v>2361</v>
      </c>
      <c r="E352" s="194">
        <v>3.1528010000000002E-2</v>
      </c>
      <c r="F352" s="194">
        <v>1.186751E-3</v>
      </c>
      <c r="G352" s="194">
        <v>5.6291529999999999E-2</v>
      </c>
      <c r="H352" s="194">
        <v>1.9779180000000001E-4</v>
      </c>
      <c r="I352" s="194">
        <v>1.582334E-4</v>
      </c>
      <c r="J352" s="194">
        <v>2.373501E-4</v>
      </c>
      <c r="K352" s="194">
        <v>2.0570340000000001E-3</v>
      </c>
    </row>
    <row r="353" spans="1:11" ht="15.75" customHeight="1" outlineLevel="2" thickBot="1" x14ac:dyDescent="0.3">
      <c r="A353" s="189" t="s">
        <v>15</v>
      </c>
      <c r="B353" s="189" t="s">
        <v>517</v>
      </c>
      <c r="C353" s="189" t="s">
        <v>2362</v>
      </c>
      <c r="D353" s="189" t="s">
        <v>2363</v>
      </c>
      <c r="E353" s="194">
        <v>87.145960000000002</v>
      </c>
      <c r="F353" s="194">
        <v>1.0167029999999999</v>
      </c>
      <c r="G353" s="194">
        <v>31.953520000000001</v>
      </c>
      <c r="H353" s="194">
        <v>75.090770000000006</v>
      </c>
      <c r="I353" s="194">
        <v>64.923739999999995</v>
      </c>
      <c r="J353" s="194">
        <v>3.6310820000000001</v>
      </c>
      <c r="K353" s="194">
        <v>2.4691360000000002</v>
      </c>
    </row>
    <row r="354" spans="1:11" ht="15.75" customHeight="1" outlineLevel="2" thickBot="1" x14ac:dyDescent="0.3">
      <c r="A354" s="189" t="s">
        <v>15</v>
      </c>
      <c r="B354" s="189" t="s">
        <v>517</v>
      </c>
      <c r="C354" s="189" t="s">
        <v>2364</v>
      </c>
      <c r="D354" s="189" t="s">
        <v>2355</v>
      </c>
      <c r="E354" s="194">
        <v>7.6820500000000002E-3</v>
      </c>
      <c r="F354" s="194">
        <v>1.227215E-3</v>
      </c>
      <c r="G354" s="194">
        <v>3.074414E-2</v>
      </c>
      <c r="H354" s="194">
        <v>3.5222679999999998E-3</v>
      </c>
      <c r="I354" s="194">
        <v>2.374742E-3</v>
      </c>
      <c r="J354" s="194">
        <v>1.131588E-2</v>
      </c>
      <c r="K354" s="194">
        <v>3.0281939999999999E-4</v>
      </c>
    </row>
    <row r="355" spans="1:11" ht="15.75" customHeight="1" outlineLevel="2" thickBot="1" x14ac:dyDescent="0.3">
      <c r="A355" s="189" t="s">
        <v>15</v>
      </c>
      <c r="B355" s="189" t="s">
        <v>517</v>
      </c>
      <c r="C355" s="189" t="s">
        <v>2365</v>
      </c>
      <c r="D355" s="189" t="s">
        <v>1648</v>
      </c>
      <c r="E355" s="194">
        <v>1.2825759999999999</v>
      </c>
      <c r="F355" s="194">
        <v>0.20521220000000001</v>
      </c>
      <c r="G355" s="194">
        <v>5.1303049999999999</v>
      </c>
      <c r="H355" s="194">
        <v>0.6105064</v>
      </c>
      <c r="I355" s="194">
        <v>0.54637749999999996</v>
      </c>
      <c r="J355" s="194">
        <v>0.1539092</v>
      </c>
      <c r="K355" s="194">
        <v>8.7215189999999998E-2</v>
      </c>
    </row>
    <row r="356" spans="1:11" ht="15.75" customHeight="1" outlineLevel="2" thickBot="1" x14ac:dyDescent="0.3">
      <c r="A356" s="189" t="s">
        <v>15</v>
      </c>
      <c r="B356" s="189" t="s">
        <v>517</v>
      </c>
      <c r="C356" s="189" t="s">
        <v>2366</v>
      </c>
      <c r="D356" s="189" t="s">
        <v>1648</v>
      </c>
      <c r="E356" s="194">
        <v>1.7551049999999999</v>
      </c>
      <c r="F356" s="194">
        <v>1.080064E-2</v>
      </c>
      <c r="G356" s="194">
        <v>8.1544860000000003</v>
      </c>
      <c r="H356" s="194">
        <v>0.58728499999999995</v>
      </c>
      <c r="I356" s="194">
        <v>0.58728499999999995</v>
      </c>
      <c r="J356" s="194">
        <v>0.53733200000000003</v>
      </c>
      <c r="K356" s="194">
        <v>0.56703380000000003</v>
      </c>
    </row>
    <row r="357" spans="1:11" ht="15.75" customHeight="1" outlineLevel="2" thickBot="1" x14ac:dyDescent="0.3">
      <c r="A357" s="189" t="s">
        <v>15</v>
      </c>
      <c r="B357" s="189" t="s">
        <v>517</v>
      </c>
      <c r="C357" s="189" t="s">
        <v>19</v>
      </c>
      <c r="D357" s="189" t="s">
        <v>1649</v>
      </c>
      <c r="E357" s="194">
        <v>1.9130689999999999E-2</v>
      </c>
      <c r="F357" s="194">
        <v>3.0609109999999999E-3</v>
      </c>
      <c r="G357" s="194">
        <v>0.2104376</v>
      </c>
      <c r="H357" s="194">
        <v>6.2899469999999999E-2</v>
      </c>
      <c r="I357" s="194">
        <v>4.2969109999999998E-2</v>
      </c>
      <c r="J357" s="194">
        <v>0.91907680000000003</v>
      </c>
      <c r="K357" s="194">
        <v>4.3235369999999997E-3</v>
      </c>
    </row>
    <row r="358" spans="1:11" ht="15.75" customHeight="1" outlineLevel="2" thickBot="1" x14ac:dyDescent="0.3">
      <c r="A358" s="189" t="s">
        <v>15</v>
      </c>
      <c r="B358" s="189" t="s">
        <v>517</v>
      </c>
      <c r="C358" s="189" t="s">
        <v>20</v>
      </c>
      <c r="D358" s="189" t="s">
        <v>1650</v>
      </c>
      <c r="E358" s="194">
        <v>92.183160000000001</v>
      </c>
      <c r="F358" s="194">
        <v>0.53773510000000002</v>
      </c>
      <c r="G358" s="194">
        <v>109.7419</v>
      </c>
      <c r="H358" s="194">
        <v>0.57065770000000005</v>
      </c>
      <c r="I358" s="194">
        <v>0.47188999999999998</v>
      </c>
      <c r="J358" s="194">
        <v>0.65845109999999996</v>
      </c>
      <c r="K358" s="194">
        <v>6.0358020000000003</v>
      </c>
    </row>
    <row r="359" spans="1:11" ht="15.75" customHeight="1" outlineLevel="2" thickBot="1" x14ac:dyDescent="0.3">
      <c r="A359" s="189" t="s">
        <v>15</v>
      </c>
      <c r="B359" s="189" t="s">
        <v>517</v>
      </c>
      <c r="C359" s="189" t="s">
        <v>21</v>
      </c>
      <c r="D359" s="189" t="s">
        <v>1651</v>
      </c>
      <c r="E359" s="194">
        <v>3.0989879999999999</v>
      </c>
      <c r="F359" s="194">
        <v>1.944158E-2</v>
      </c>
      <c r="G359" s="194">
        <v>5.533074</v>
      </c>
      <c r="H359" s="194">
        <v>1.944158E-2</v>
      </c>
      <c r="I359" s="194">
        <v>1.5553259999999999E-2</v>
      </c>
      <c r="J359" s="194">
        <v>2.3329900000000001E-2</v>
      </c>
      <c r="K359" s="194">
        <v>0.20219239999999999</v>
      </c>
    </row>
    <row r="360" spans="1:11" ht="15.75" customHeight="1" outlineLevel="2" thickBot="1" x14ac:dyDescent="0.3">
      <c r="A360" s="189" t="s">
        <v>15</v>
      </c>
      <c r="B360" s="189" t="s">
        <v>517</v>
      </c>
      <c r="C360" s="189" t="s">
        <v>2367</v>
      </c>
      <c r="D360" s="189" t="s">
        <v>2363</v>
      </c>
      <c r="E360" s="194">
        <v>23.011489999999998</v>
      </c>
      <c r="F360" s="194">
        <v>0.1917624</v>
      </c>
      <c r="G360" s="194">
        <v>8.4375470000000004</v>
      </c>
      <c r="H360" s="194">
        <v>19.828240000000001</v>
      </c>
      <c r="I360" s="194">
        <v>17.143560000000001</v>
      </c>
      <c r="J360" s="194">
        <v>0.9588122</v>
      </c>
      <c r="K360" s="194">
        <v>0.65199229999999997</v>
      </c>
    </row>
    <row r="361" spans="1:11" ht="15.75" customHeight="1" outlineLevel="2" thickBot="1" x14ac:dyDescent="0.3">
      <c r="A361" s="189" t="s">
        <v>15</v>
      </c>
      <c r="B361" s="189" t="s">
        <v>517</v>
      </c>
      <c r="C361" s="189" t="s">
        <v>22</v>
      </c>
      <c r="D361" s="189" t="s">
        <v>1652</v>
      </c>
      <c r="E361" s="194">
        <v>4.4638289999999997E-2</v>
      </c>
      <c r="F361" s="194">
        <v>7.1421260000000004E-3</v>
      </c>
      <c r="G361" s="194">
        <v>0.17855309999999999</v>
      </c>
      <c r="H361" s="194">
        <v>2.0890720000000002E-2</v>
      </c>
      <c r="I361" s="194">
        <v>1.874808E-2</v>
      </c>
      <c r="J361" s="193"/>
      <c r="K361" s="194">
        <v>3.0354029999999999E-3</v>
      </c>
    </row>
    <row r="362" spans="1:11" ht="15.75" customHeight="1" outlineLevel="2" thickBot="1" x14ac:dyDescent="0.3">
      <c r="A362" s="189" t="s">
        <v>15</v>
      </c>
      <c r="B362" s="189" t="s">
        <v>517</v>
      </c>
      <c r="C362" s="189" t="s">
        <v>23</v>
      </c>
      <c r="D362" s="189" t="s">
        <v>1653</v>
      </c>
      <c r="E362" s="194">
        <v>17.707384066588201</v>
      </c>
      <c r="F362" s="194">
        <v>3.5414768133176402</v>
      </c>
      <c r="G362" s="194">
        <v>63.746582639717602</v>
      </c>
      <c r="H362" s="194">
        <v>8.4287148156959901</v>
      </c>
      <c r="I362" s="194">
        <v>7.5433456123665801</v>
      </c>
      <c r="J362" s="194">
        <v>25.498633055887002</v>
      </c>
      <c r="K362" s="194">
        <v>2.52507296789548</v>
      </c>
    </row>
    <row r="363" spans="1:11" ht="15.75" customHeight="1" outlineLevel="2" thickBot="1" x14ac:dyDescent="0.3">
      <c r="A363" s="189" t="s">
        <v>15</v>
      </c>
      <c r="B363" s="189" t="s">
        <v>517</v>
      </c>
      <c r="C363" s="189" t="s">
        <v>24</v>
      </c>
      <c r="D363" s="189" t="s">
        <v>1654</v>
      </c>
      <c r="E363" s="194">
        <v>46.892998031714001</v>
      </c>
      <c r="F363" s="194">
        <v>23.446499015857</v>
      </c>
      <c r="G363" s="194">
        <v>110.198545374528</v>
      </c>
      <c r="H363" s="194">
        <v>0.23446499015857</v>
      </c>
      <c r="I363" s="194">
        <v>0.12895574458721401</v>
      </c>
      <c r="J363" s="194">
        <v>0.70339497047570998</v>
      </c>
      <c r="K363" s="194">
        <v>6.4477872293606797</v>
      </c>
    </row>
    <row r="364" spans="1:11" ht="15.75" customHeight="1" outlineLevel="2" thickBot="1" x14ac:dyDescent="0.3">
      <c r="A364" s="189" t="s">
        <v>15</v>
      </c>
      <c r="B364" s="189" t="s">
        <v>517</v>
      </c>
      <c r="C364" s="189" t="s">
        <v>25</v>
      </c>
      <c r="D364" s="189" t="s">
        <v>1655</v>
      </c>
      <c r="E364" s="194">
        <v>9.9857909890379304</v>
      </c>
      <c r="F364" s="194">
        <v>0.122131980016303</v>
      </c>
      <c r="G364" s="194">
        <v>35.213052435028501</v>
      </c>
      <c r="H364" s="194">
        <v>0.12961433040724901</v>
      </c>
      <c r="I364" s="194">
        <v>0.107181080913687</v>
      </c>
      <c r="J364" s="194">
        <v>0.14955499662374899</v>
      </c>
      <c r="K364" s="194">
        <v>1.37092080238437</v>
      </c>
    </row>
    <row r="365" spans="1:11" ht="15.75" customHeight="1" outlineLevel="2" thickBot="1" x14ac:dyDescent="0.3">
      <c r="A365" s="189" t="s">
        <v>15</v>
      </c>
      <c r="B365" s="189" t="s">
        <v>517</v>
      </c>
      <c r="C365" s="189" t="s">
        <v>26</v>
      </c>
      <c r="D365" s="189" t="s">
        <v>1369</v>
      </c>
      <c r="E365" s="194">
        <v>105.606589748231</v>
      </c>
      <c r="F365" s="194">
        <v>1.27578430568332</v>
      </c>
      <c r="G365" s="194">
        <v>1.84279955265369</v>
      </c>
      <c r="H365" s="194">
        <v>16.726949785625798</v>
      </c>
      <c r="I365" s="194">
        <v>16.726949785625798</v>
      </c>
      <c r="J365" s="194">
        <v>0.28350762348518299</v>
      </c>
      <c r="K365" s="194">
        <v>13.3957352096749</v>
      </c>
    </row>
    <row r="366" spans="1:11" ht="15.75" customHeight="1" outlineLevel="2" thickBot="1" x14ac:dyDescent="0.3">
      <c r="A366" s="189" t="s">
        <v>15</v>
      </c>
      <c r="B366" s="189" t="s">
        <v>517</v>
      </c>
      <c r="C366" s="189" t="s">
        <v>27</v>
      </c>
      <c r="D366" s="189" t="s">
        <v>1656</v>
      </c>
      <c r="E366" s="194">
        <v>65.433559500380198</v>
      </c>
      <c r="F366" s="194">
        <v>0.48196295992481097</v>
      </c>
      <c r="G366" s="194">
        <v>0.79382134575851204</v>
      </c>
      <c r="H366" s="194">
        <v>8.6753332786465904</v>
      </c>
      <c r="I366" s="194">
        <v>8.6753332786465904</v>
      </c>
      <c r="J366" s="194">
        <v>0.113403049394073</v>
      </c>
      <c r="K366" s="194">
        <v>15.0259040447147</v>
      </c>
    </row>
    <row r="367" spans="1:11" ht="15.75" customHeight="1" outlineLevel="2" thickBot="1" x14ac:dyDescent="0.3">
      <c r="A367" s="189" t="s">
        <v>15</v>
      </c>
      <c r="B367" s="189" t="s">
        <v>517</v>
      </c>
      <c r="C367" s="189" t="s">
        <v>28</v>
      </c>
      <c r="D367" s="189" t="s">
        <v>1657</v>
      </c>
      <c r="E367" s="194">
        <v>26.206951658233798</v>
      </c>
      <c r="F367" s="194">
        <v>0.16751602622450601</v>
      </c>
      <c r="G367" s="194">
        <v>0.42437393310208099</v>
      </c>
      <c r="H367" s="194">
        <v>3.6481267933336801</v>
      </c>
      <c r="I367" s="194">
        <v>3.6481267933336801</v>
      </c>
      <c r="J367" s="194">
        <v>7.4451567210891495E-2</v>
      </c>
      <c r="K367" s="194">
        <v>2.2335470163267401</v>
      </c>
    </row>
    <row r="368" spans="1:11" ht="15.75" customHeight="1" outlineLevel="2" thickBot="1" x14ac:dyDescent="0.3">
      <c r="A368" s="189" t="s">
        <v>15</v>
      </c>
      <c r="B368" s="189" t="s">
        <v>517</v>
      </c>
      <c r="C368" s="189" t="s">
        <v>29</v>
      </c>
      <c r="D368" s="189" t="s">
        <v>1658</v>
      </c>
      <c r="E368" s="194">
        <v>5.6622635619197199</v>
      </c>
      <c r="F368" s="194">
        <v>4.8812616913101001E-2</v>
      </c>
      <c r="G368" s="194">
        <v>0.108472482029113</v>
      </c>
      <c r="H368" s="194">
        <v>1.10641931669696</v>
      </c>
      <c r="I368" s="194">
        <v>1.10641931669696</v>
      </c>
      <c r="J368" s="194">
        <v>2.1694496405822699E-2</v>
      </c>
      <c r="K368" s="194">
        <v>0.81354361521834995</v>
      </c>
    </row>
    <row r="369" spans="1:11" ht="15.75" customHeight="1" outlineLevel="2" thickBot="1" x14ac:dyDescent="0.3">
      <c r="A369" s="189" t="s">
        <v>15</v>
      </c>
      <c r="B369" s="189" t="s">
        <v>517</v>
      </c>
      <c r="C369" s="189" t="s">
        <v>30</v>
      </c>
      <c r="D369" s="189" t="s">
        <v>1370</v>
      </c>
      <c r="E369" s="194">
        <v>268.58050103836399</v>
      </c>
      <c r="F369" s="194">
        <v>1.9782792537487801</v>
      </c>
      <c r="G369" s="194">
        <v>3.2583423002921199</v>
      </c>
      <c r="H369" s="194">
        <v>35.609026567478097</v>
      </c>
      <c r="I369" s="194">
        <v>35.609026567478097</v>
      </c>
      <c r="J369" s="194">
        <v>0.465477471470302</v>
      </c>
      <c r="K369" s="194">
        <v>61.675764969815098</v>
      </c>
    </row>
    <row r="370" spans="1:11" ht="15.75" customHeight="1" outlineLevel="2" thickBot="1" x14ac:dyDescent="0.3">
      <c r="A370" s="189" t="s">
        <v>15</v>
      </c>
      <c r="B370" s="189" t="s">
        <v>517</v>
      </c>
      <c r="C370" s="189" t="s">
        <v>31</v>
      </c>
      <c r="D370" s="189" t="s">
        <v>1371</v>
      </c>
      <c r="E370" s="194">
        <v>203.178601038213</v>
      </c>
      <c r="F370" s="194">
        <v>1.29872685322721</v>
      </c>
      <c r="G370" s="194">
        <v>3.2901080281756001</v>
      </c>
      <c r="H370" s="194">
        <v>28.283384803614801</v>
      </c>
      <c r="I370" s="194">
        <v>28.283384803614801</v>
      </c>
      <c r="J370" s="194">
        <v>0.57721193476764998</v>
      </c>
      <c r="K370" s="194">
        <v>17.316358043029499</v>
      </c>
    </row>
    <row r="371" spans="1:11" ht="15.75" customHeight="1" outlineLevel="2" thickBot="1" x14ac:dyDescent="0.3">
      <c r="A371" s="189" t="s">
        <v>15</v>
      </c>
      <c r="B371" s="189" t="s">
        <v>517</v>
      </c>
      <c r="C371" s="189" t="s">
        <v>32</v>
      </c>
      <c r="D371" s="189" t="s">
        <v>1372</v>
      </c>
      <c r="E371" s="194">
        <v>100.434862512324</v>
      </c>
      <c r="F371" s="194">
        <v>0.86581778027865497</v>
      </c>
      <c r="G371" s="194">
        <v>1.9240395117303399</v>
      </c>
      <c r="H371" s="194">
        <v>19.625203019649501</v>
      </c>
      <c r="I371" s="194">
        <v>19.625203019649501</v>
      </c>
      <c r="J371" s="194">
        <v>0.38480790234606899</v>
      </c>
      <c r="K371" s="194">
        <v>14.4302963379776</v>
      </c>
    </row>
    <row r="372" spans="1:11" ht="15.75" customHeight="1" outlineLevel="2" thickBot="1" x14ac:dyDescent="0.3">
      <c r="A372" s="189" t="s">
        <v>15</v>
      </c>
      <c r="B372" s="189" t="s">
        <v>517</v>
      </c>
      <c r="C372" s="189" t="s">
        <v>33</v>
      </c>
      <c r="D372" s="189" t="s">
        <v>1659</v>
      </c>
      <c r="E372" s="194">
        <v>7.8495762643944804</v>
      </c>
      <c r="F372" s="194">
        <v>0.14810521253574499</v>
      </c>
      <c r="G372" s="194">
        <v>1.8759993587860999</v>
      </c>
      <c r="H372" s="194">
        <v>1.5106731678645999</v>
      </c>
      <c r="I372" s="194">
        <v>1.5106731678645999</v>
      </c>
      <c r="J372" s="194">
        <v>0.15797889337146101</v>
      </c>
      <c r="K372" s="194">
        <v>1.08511752384522</v>
      </c>
    </row>
    <row r="373" spans="1:11" ht="15.75" customHeight="1" outlineLevel="2" thickBot="1" x14ac:dyDescent="0.3">
      <c r="A373" s="189" t="s">
        <v>15</v>
      </c>
      <c r="B373" s="189" t="s">
        <v>517</v>
      </c>
      <c r="C373" s="189" t="s">
        <v>34</v>
      </c>
      <c r="D373" s="189" t="s">
        <v>1373</v>
      </c>
      <c r="E373" s="194">
        <v>9.7710112117202694</v>
      </c>
      <c r="F373" s="194">
        <v>9.5794227565885001E-2</v>
      </c>
      <c r="G373" s="194">
        <v>9.7993737770193698E-2</v>
      </c>
      <c r="H373" s="194">
        <v>1.4688448226769</v>
      </c>
      <c r="I373" s="194">
        <v>1.4688448226769</v>
      </c>
      <c r="J373" s="194">
        <v>0.108034601088193</v>
      </c>
      <c r="K373" s="194">
        <v>0.62798438070969098</v>
      </c>
    </row>
    <row r="374" spans="1:11" ht="15.75" customHeight="1" outlineLevel="2" thickBot="1" x14ac:dyDescent="0.3">
      <c r="A374" s="189" t="s">
        <v>15</v>
      </c>
      <c r="B374" s="189" t="s">
        <v>517</v>
      </c>
      <c r="C374" s="189" t="s">
        <v>108</v>
      </c>
      <c r="D374" s="189" t="s">
        <v>1382</v>
      </c>
      <c r="E374" s="194">
        <v>113.848035024897</v>
      </c>
      <c r="F374" s="194">
        <v>0.53761572095090404</v>
      </c>
      <c r="G374" s="194">
        <v>0.632489083471652</v>
      </c>
      <c r="H374" s="194">
        <v>20.2396506710929</v>
      </c>
      <c r="I374" s="194">
        <v>20.2396506710929</v>
      </c>
      <c r="J374" s="194">
        <v>0.64197641972372599</v>
      </c>
      <c r="K374" s="194">
        <v>21.314882112994699</v>
      </c>
    </row>
    <row r="375" spans="1:11" ht="15.75" customHeight="1" outlineLevel="2" thickBot="1" x14ac:dyDescent="0.3">
      <c r="A375" s="189" t="s">
        <v>15</v>
      </c>
      <c r="B375" s="189" t="s">
        <v>517</v>
      </c>
      <c r="C375" s="189" t="s">
        <v>35</v>
      </c>
      <c r="D375" s="189" t="s">
        <v>1660</v>
      </c>
      <c r="E375" s="194">
        <v>1.4514231432612801</v>
      </c>
      <c r="F375" s="194">
        <v>1.7533970858190001E-2</v>
      </c>
      <c r="G375" s="194">
        <v>2.53268467951633E-2</v>
      </c>
      <c r="H375" s="194">
        <v>0.22988984014071301</v>
      </c>
      <c r="I375" s="194">
        <v>0.22988984014071301</v>
      </c>
      <c r="J375" s="194">
        <v>3.8964379684866598E-3</v>
      </c>
      <c r="K375" s="194">
        <v>0.184106694010995</v>
      </c>
    </row>
    <row r="376" spans="1:11" ht="15.75" customHeight="1" outlineLevel="2" thickBot="1" x14ac:dyDescent="0.3">
      <c r="A376" s="189" t="s">
        <v>15</v>
      </c>
      <c r="B376" s="189" t="s">
        <v>517</v>
      </c>
      <c r="C376" s="189" t="s">
        <v>36</v>
      </c>
      <c r="D376" s="189" t="s">
        <v>1661</v>
      </c>
      <c r="E376" s="194">
        <v>12.122741818539501</v>
      </c>
      <c r="F376" s="193"/>
      <c r="G376" s="194">
        <v>0.74473255623327095</v>
      </c>
      <c r="H376" s="194">
        <v>2.8416916383081099</v>
      </c>
      <c r="I376" s="194">
        <v>2.7525253249641999</v>
      </c>
      <c r="J376" s="193"/>
      <c r="K376" s="194">
        <v>3.8341514737881601</v>
      </c>
    </row>
    <row r="377" spans="1:11" ht="15.75" customHeight="1" outlineLevel="2" thickBot="1" x14ac:dyDescent="0.3">
      <c r="A377" s="189" t="s">
        <v>15</v>
      </c>
      <c r="B377" s="189" t="s">
        <v>517</v>
      </c>
      <c r="C377" s="189" t="s">
        <v>37</v>
      </c>
      <c r="D377" s="189" t="s">
        <v>1662</v>
      </c>
      <c r="E377" s="194">
        <v>0.41487888889812902</v>
      </c>
      <c r="F377" s="194">
        <v>8.2975777779625795E-2</v>
      </c>
      <c r="G377" s="194">
        <v>1.49356400003326</v>
      </c>
      <c r="H377" s="194">
        <v>0.19748235111550899</v>
      </c>
      <c r="I377" s="194">
        <v>0.176738406670603</v>
      </c>
      <c r="J377" s="194">
        <v>3.5845536000798299</v>
      </c>
      <c r="K377" s="194">
        <v>5.9161729556873197E-2</v>
      </c>
    </row>
    <row r="378" spans="1:11" ht="15.75" customHeight="1" outlineLevel="2" thickBot="1" x14ac:dyDescent="0.3">
      <c r="A378" s="189" t="s">
        <v>15</v>
      </c>
      <c r="B378" s="189" t="s">
        <v>517</v>
      </c>
      <c r="C378" s="189" t="s">
        <v>1663</v>
      </c>
      <c r="D378" s="189" t="s">
        <v>1664</v>
      </c>
      <c r="E378" s="193"/>
      <c r="F378" s="193"/>
      <c r="G378" s="193"/>
      <c r="H378" s="193"/>
      <c r="I378" s="193"/>
      <c r="J378" s="193"/>
      <c r="K378" s="194">
        <v>88.272715664896907</v>
      </c>
    </row>
    <row r="379" spans="1:11" ht="15.75" customHeight="1" outlineLevel="2" thickBot="1" x14ac:dyDescent="0.3">
      <c r="A379" s="189" t="s">
        <v>15</v>
      </c>
      <c r="B379" s="189" t="s">
        <v>517</v>
      </c>
      <c r="C379" s="189" t="s">
        <v>2369</v>
      </c>
      <c r="D379" s="189" t="s">
        <v>1759</v>
      </c>
      <c r="E379" s="193"/>
      <c r="F379" s="193"/>
      <c r="G379" s="193"/>
      <c r="H379" s="194">
        <v>678.886396686132</v>
      </c>
      <c r="I379" s="194">
        <v>166.635751913869</v>
      </c>
      <c r="J379" s="193"/>
      <c r="K379" s="193"/>
    </row>
    <row r="380" spans="1:11" ht="15.75" customHeight="1" outlineLevel="2" thickBot="1" x14ac:dyDescent="0.3">
      <c r="A380" s="189" t="s">
        <v>15</v>
      </c>
      <c r="B380" s="189" t="s">
        <v>517</v>
      </c>
      <c r="C380" s="189" t="s">
        <v>2370</v>
      </c>
      <c r="D380" s="189" t="s">
        <v>1760</v>
      </c>
      <c r="E380" s="193"/>
      <c r="F380" s="193"/>
      <c r="G380" s="193"/>
      <c r="H380" s="194">
        <v>83.159536750047394</v>
      </c>
      <c r="I380" s="194">
        <v>8.8956381176834292</v>
      </c>
      <c r="J380" s="193"/>
      <c r="K380" s="193"/>
    </row>
    <row r="381" spans="1:11" ht="15.75" customHeight="1" outlineLevel="2" thickBot="1" x14ac:dyDescent="0.3">
      <c r="A381" s="189" t="s">
        <v>15</v>
      </c>
      <c r="B381" s="189" t="s">
        <v>517</v>
      </c>
      <c r="C381" s="189" t="s">
        <v>38</v>
      </c>
      <c r="D381" s="189" t="s">
        <v>1665</v>
      </c>
      <c r="E381" s="194">
        <v>11.1243166895723</v>
      </c>
      <c r="F381" s="193"/>
      <c r="G381" s="193"/>
      <c r="H381" s="194">
        <v>13.3144453366154</v>
      </c>
      <c r="I381" s="194">
        <v>12.9067150559538</v>
      </c>
      <c r="J381" s="193"/>
      <c r="K381" s="194">
        <v>3.3311664411784601</v>
      </c>
    </row>
    <row r="382" spans="1:11" ht="15.75" customHeight="1" outlineLevel="2" thickBot="1" x14ac:dyDescent="0.3">
      <c r="A382" s="189" t="s">
        <v>15</v>
      </c>
      <c r="B382" s="189" t="s">
        <v>517</v>
      </c>
      <c r="C382" s="189" t="s">
        <v>39</v>
      </c>
      <c r="D382" s="189" t="s">
        <v>1666</v>
      </c>
      <c r="E382" s="194">
        <v>32.500983910237203</v>
      </c>
      <c r="F382" s="193"/>
      <c r="G382" s="193"/>
      <c r="H382" s="194">
        <v>82.830340559743604</v>
      </c>
      <c r="I382" s="194">
        <v>80.071041823205107</v>
      </c>
      <c r="J382" s="193"/>
      <c r="K382" s="194">
        <v>9.9355397648076895</v>
      </c>
    </row>
    <row r="383" spans="1:11" ht="15.75" customHeight="1" outlineLevel="2" thickBot="1" x14ac:dyDescent="0.3">
      <c r="A383" s="189" t="s">
        <v>15</v>
      </c>
      <c r="B383" s="189" t="s">
        <v>517</v>
      </c>
      <c r="C383" s="189" t="s">
        <v>40</v>
      </c>
      <c r="D383" s="189" t="s">
        <v>1667</v>
      </c>
      <c r="E383" s="193"/>
      <c r="F383" s="193"/>
      <c r="G383" s="193"/>
      <c r="H383" s="193"/>
      <c r="I383" s="193"/>
      <c r="J383" s="193"/>
      <c r="K383" s="194">
        <v>1.83623440851774</v>
      </c>
    </row>
    <row r="384" spans="1:11" ht="15.75" customHeight="1" outlineLevel="2" thickBot="1" x14ac:dyDescent="0.3">
      <c r="A384" s="189" t="s">
        <v>15</v>
      </c>
      <c r="B384" s="189" t="s">
        <v>517</v>
      </c>
      <c r="C384" s="189" t="s">
        <v>41</v>
      </c>
      <c r="D384" s="189" t="s">
        <v>1668</v>
      </c>
      <c r="E384" s="194">
        <v>2.5368610490666699</v>
      </c>
      <c r="F384" s="193"/>
      <c r="G384" s="193"/>
      <c r="H384" s="194">
        <v>20.490731489743599</v>
      </c>
      <c r="I384" s="194">
        <v>15.572955932205099</v>
      </c>
      <c r="J384" s="193"/>
      <c r="K384" s="194">
        <v>1.2285059703343599</v>
      </c>
    </row>
    <row r="385" spans="1:11" ht="15.75" customHeight="1" outlineLevel="2" thickBot="1" x14ac:dyDescent="0.3">
      <c r="A385" s="189" t="s">
        <v>15</v>
      </c>
      <c r="B385" s="189" t="s">
        <v>517</v>
      </c>
      <c r="C385" s="189" t="s">
        <v>42</v>
      </c>
      <c r="D385" s="189" t="s">
        <v>1669</v>
      </c>
      <c r="E385" s="193"/>
      <c r="F385" s="193"/>
      <c r="G385" s="193"/>
      <c r="H385" s="194">
        <v>1.80092530707692</v>
      </c>
      <c r="I385" s="194">
        <v>1.52548967187692</v>
      </c>
      <c r="J385" s="193"/>
      <c r="K385" s="194">
        <v>6.5281822628571406E-2</v>
      </c>
    </row>
    <row r="386" spans="1:11" ht="15.75" customHeight="1" outlineLevel="2" thickBot="1" x14ac:dyDescent="0.3">
      <c r="A386" s="189" t="s">
        <v>15</v>
      </c>
      <c r="B386" s="189" t="s">
        <v>517</v>
      </c>
      <c r="C386" s="189" t="s">
        <v>43</v>
      </c>
      <c r="D386" s="189" t="s">
        <v>1670</v>
      </c>
      <c r="E386" s="193"/>
      <c r="F386" s="193"/>
      <c r="G386" s="193"/>
      <c r="H386" s="193"/>
      <c r="I386" s="193"/>
      <c r="J386" s="193"/>
      <c r="K386" s="194">
        <v>3.4649999999999999</v>
      </c>
    </row>
    <row r="387" spans="1:11" ht="15.75" customHeight="1" outlineLevel="2" thickBot="1" x14ac:dyDescent="0.3">
      <c r="A387" s="189" t="s">
        <v>15</v>
      </c>
      <c r="B387" s="189" t="s">
        <v>517</v>
      </c>
      <c r="C387" s="189" t="s">
        <v>105</v>
      </c>
      <c r="D387" s="189" t="s">
        <v>1671</v>
      </c>
      <c r="E387" s="193"/>
      <c r="F387" s="193"/>
      <c r="G387" s="193"/>
      <c r="H387" s="193"/>
      <c r="I387" s="193"/>
      <c r="J387" s="193"/>
      <c r="K387" s="194">
        <v>4.07472636E-2</v>
      </c>
    </row>
    <row r="388" spans="1:11" ht="15.75" customHeight="1" outlineLevel="2" thickBot="1" x14ac:dyDescent="0.3">
      <c r="A388" s="189" t="s">
        <v>15</v>
      </c>
      <c r="B388" s="189" t="s">
        <v>517</v>
      </c>
      <c r="C388" s="189" t="s">
        <v>44</v>
      </c>
      <c r="D388" s="189" t="s">
        <v>1672</v>
      </c>
      <c r="E388" s="193"/>
      <c r="F388" s="193"/>
      <c r="G388" s="193"/>
      <c r="H388" s="193"/>
      <c r="I388" s="193"/>
      <c r="J388" s="193"/>
      <c r="K388" s="194">
        <v>1.0671252000000001E-2</v>
      </c>
    </row>
    <row r="389" spans="1:11" ht="15.75" customHeight="1" outlineLevel="2" thickBot="1" x14ac:dyDescent="0.3">
      <c r="A389" s="189" t="s">
        <v>15</v>
      </c>
      <c r="B389" s="189" t="s">
        <v>517</v>
      </c>
      <c r="C389" s="189" t="s">
        <v>2371</v>
      </c>
      <c r="D389" s="189" t="s">
        <v>1761</v>
      </c>
      <c r="E389" s="193"/>
      <c r="F389" s="193"/>
      <c r="G389" s="193"/>
      <c r="H389" s="194">
        <v>38.505870549333302</v>
      </c>
      <c r="I389" s="194">
        <v>3.8505870549333299</v>
      </c>
      <c r="J389" s="193"/>
      <c r="K389" s="193"/>
    </row>
    <row r="390" spans="1:11" ht="15.75" customHeight="1" outlineLevel="2" thickBot="1" x14ac:dyDescent="0.3">
      <c r="A390" s="189" t="s">
        <v>15</v>
      </c>
      <c r="B390" s="189" t="s">
        <v>517</v>
      </c>
      <c r="C390" s="189" t="s">
        <v>2372</v>
      </c>
      <c r="D390" s="189" t="s">
        <v>1762</v>
      </c>
      <c r="E390" s="193"/>
      <c r="F390" s="193"/>
      <c r="G390" s="193"/>
      <c r="H390" s="194">
        <v>641.34242760913003</v>
      </c>
      <c r="I390" s="194">
        <v>64.134242760912997</v>
      </c>
      <c r="J390" s="193"/>
      <c r="K390" s="193"/>
    </row>
    <row r="391" spans="1:11" ht="15.75" customHeight="1" outlineLevel="2" thickBot="1" x14ac:dyDescent="0.3">
      <c r="A391" s="189" t="s">
        <v>15</v>
      </c>
      <c r="B391" s="189" t="s">
        <v>517</v>
      </c>
      <c r="C391" s="189" t="s">
        <v>2373</v>
      </c>
      <c r="D391" s="189" t="s">
        <v>1763</v>
      </c>
      <c r="E391" s="193"/>
      <c r="F391" s="193"/>
      <c r="G391" s="193"/>
      <c r="H391" s="194">
        <v>292.11919115271297</v>
      </c>
      <c r="I391" s="194">
        <v>29.2119191152713</v>
      </c>
      <c r="J391" s="193"/>
      <c r="K391" s="193"/>
    </row>
    <row r="392" spans="1:11" ht="15.75" customHeight="1" outlineLevel="2" thickBot="1" x14ac:dyDescent="0.3">
      <c r="A392" s="189" t="s">
        <v>15</v>
      </c>
      <c r="B392" s="189" t="s">
        <v>517</v>
      </c>
      <c r="C392" s="189" t="s">
        <v>2374</v>
      </c>
      <c r="D392" s="189" t="s">
        <v>1764</v>
      </c>
      <c r="E392" s="193"/>
      <c r="F392" s="193"/>
      <c r="G392" s="193"/>
      <c r="H392" s="194">
        <v>766.33345901470796</v>
      </c>
      <c r="I392" s="194">
        <v>95.791682376838494</v>
      </c>
      <c r="J392" s="193"/>
      <c r="K392" s="193"/>
    </row>
    <row r="393" spans="1:11" ht="15.75" customHeight="1" outlineLevel="2" thickBot="1" x14ac:dyDescent="0.3">
      <c r="A393" s="189" t="s">
        <v>15</v>
      </c>
      <c r="B393" s="189" t="s">
        <v>517</v>
      </c>
      <c r="C393" s="189" t="s">
        <v>2375</v>
      </c>
      <c r="D393" s="189" t="s">
        <v>1765</v>
      </c>
      <c r="E393" s="193"/>
      <c r="F393" s="194">
        <v>0.9</v>
      </c>
      <c r="G393" s="193"/>
      <c r="H393" s="193"/>
      <c r="I393" s="193"/>
      <c r="J393" s="193"/>
      <c r="K393" s="193"/>
    </row>
    <row r="394" spans="1:11" ht="15.75" customHeight="1" outlineLevel="2" thickBot="1" x14ac:dyDescent="0.3">
      <c r="A394" s="189" t="s">
        <v>15</v>
      </c>
      <c r="B394" s="189" t="s">
        <v>517</v>
      </c>
      <c r="C394" s="189" t="s">
        <v>1673</v>
      </c>
      <c r="D394" s="189" t="s">
        <v>1674</v>
      </c>
      <c r="E394" s="193"/>
      <c r="F394" s="193"/>
      <c r="G394" s="193"/>
      <c r="H394" s="193"/>
      <c r="I394" s="193"/>
      <c r="J394" s="193"/>
      <c r="K394" s="194">
        <v>213.30915925860899</v>
      </c>
    </row>
    <row r="395" spans="1:11" ht="15.75" customHeight="1" outlineLevel="2" thickBot="1" x14ac:dyDescent="0.3">
      <c r="A395" s="189" t="s">
        <v>15</v>
      </c>
      <c r="B395" s="189" t="s">
        <v>517</v>
      </c>
      <c r="C395" s="189" t="s">
        <v>45</v>
      </c>
      <c r="D395" s="189" t="s">
        <v>1675</v>
      </c>
      <c r="E395" s="193"/>
      <c r="F395" s="193"/>
      <c r="G395" s="193"/>
      <c r="H395" s="193"/>
      <c r="I395" s="193"/>
      <c r="J395" s="193"/>
      <c r="K395" s="194">
        <v>65.549361146966902</v>
      </c>
    </row>
    <row r="396" spans="1:11" ht="15.75" customHeight="1" outlineLevel="2" thickBot="1" x14ac:dyDescent="0.3">
      <c r="A396" s="189" t="s">
        <v>15</v>
      </c>
      <c r="B396" s="189" t="s">
        <v>517</v>
      </c>
      <c r="C396" s="189" t="s">
        <v>46</v>
      </c>
      <c r="D396" s="189" t="s">
        <v>1676</v>
      </c>
      <c r="E396" s="193"/>
      <c r="F396" s="193"/>
      <c r="G396" s="193"/>
      <c r="H396" s="193"/>
      <c r="I396" s="193"/>
      <c r="J396" s="193"/>
      <c r="K396" s="194">
        <v>9.7812106829952707</v>
      </c>
    </row>
    <row r="397" spans="1:11" ht="15.75" customHeight="1" outlineLevel="2" thickBot="1" x14ac:dyDescent="0.3">
      <c r="A397" s="189" t="s">
        <v>15</v>
      </c>
      <c r="B397" s="189" t="s">
        <v>517</v>
      </c>
      <c r="C397" s="189" t="s">
        <v>47</v>
      </c>
      <c r="D397" s="189" t="s">
        <v>1744</v>
      </c>
      <c r="E397" s="193"/>
      <c r="F397" s="193"/>
      <c r="G397" s="193"/>
      <c r="H397" s="193"/>
      <c r="I397" s="193"/>
      <c r="J397" s="193"/>
      <c r="K397" s="194">
        <v>0.16041552511415499</v>
      </c>
    </row>
    <row r="398" spans="1:11" ht="15.75" customHeight="1" outlineLevel="2" thickBot="1" x14ac:dyDescent="0.3">
      <c r="A398" s="189" t="s">
        <v>15</v>
      </c>
      <c r="B398" s="189" t="s">
        <v>517</v>
      </c>
      <c r="C398" s="189" t="s">
        <v>48</v>
      </c>
      <c r="D398" s="189" t="s">
        <v>1677</v>
      </c>
      <c r="E398" s="193"/>
      <c r="F398" s="193"/>
      <c r="G398" s="193"/>
      <c r="H398" s="193"/>
      <c r="I398" s="193"/>
      <c r="J398" s="193"/>
      <c r="K398" s="194">
        <v>3.16602017391304</v>
      </c>
    </row>
    <row r="399" spans="1:11" ht="15.75" customHeight="1" outlineLevel="2" thickBot="1" x14ac:dyDescent="0.3">
      <c r="A399" s="189" t="s">
        <v>15</v>
      </c>
      <c r="B399" s="189" t="s">
        <v>517</v>
      </c>
      <c r="C399" s="189" t="s">
        <v>50</v>
      </c>
      <c r="D399" s="189" t="s">
        <v>1742</v>
      </c>
      <c r="E399" s="193"/>
      <c r="F399" s="193"/>
      <c r="G399" s="193"/>
      <c r="H399" s="193"/>
      <c r="I399" s="193"/>
      <c r="J399" s="193"/>
      <c r="K399" s="194">
        <v>351.75983606557401</v>
      </c>
    </row>
    <row r="400" spans="1:11" ht="15.75" customHeight="1" outlineLevel="2" thickBot="1" x14ac:dyDescent="0.3">
      <c r="A400" s="189" t="s">
        <v>15</v>
      </c>
      <c r="B400" s="189" t="s">
        <v>517</v>
      </c>
      <c r="C400" s="189" t="s">
        <v>52</v>
      </c>
      <c r="D400" s="189" t="s">
        <v>1680</v>
      </c>
      <c r="E400" s="193"/>
      <c r="F400" s="193"/>
      <c r="G400" s="193"/>
      <c r="H400" s="193"/>
      <c r="I400" s="193"/>
      <c r="J400" s="193"/>
      <c r="K400" s="194">
        <v>3.91923555555555</v>
      </c>
    </row>
    <row r="401" spans="1:11" ht="15.75" customHeight="1" outlineLevel="2" thickBot="1" x14ac:dyDescent="0.3">
      <c r="A401" s="189" t="s">
        <v>15</v>
      </c>
      <c r="B401" s="189" t="s">
        <v>517</v>
      </c>
      <c r="C401" s="189" t="s">
        <v>54</v>
      </c>
      <c r="D401" s="189" t="s">
        <v>1682</v>
      </c>
      <c r="E401" s="193"/>
      <c r="F401" s="193"/>
      <c r="G401" s="193"/>
      <c r="H401" s="193"/>
      <c r="I401" s="193"/>
      <c r="J401" s="193"/>
      <c r="K401" s="194">
        <v>5.3719999999999999</v>
      </c>
    </row>
    <row r="402" spans="1:11" ht="15.75" customHeight="1" outlineLevel="2" thickBot="1" x14ac:dyDescent="0.3">
      <c r="A402" s="189" t="s">
        <v>15</v>
      </c>
      <c r="B402" s="189" t="s">
        <v>517</v>
      </c>
      <c r="C402" s="189" t="s">
        <v>55</v>
      </c>
      <c r="D402" s="189" t="s">
        <v>1683</v>
      </c>
      <c r="E402" s="193"/>
      <c r="F402" s="193"/>
      <c r="G402" s="193"/>
      <c r="H402" s="193"/>
      <c r="I402" s="193"/>
      <c r="J402" s="193"/>
      <c r="K402" s="194">
        <v>55.427865599999997</v>
      </c>
    </row>
    <row r="403" spans="1:11" ht="15.75" customHeight="1" outlineLevel="2" thickBot="1" x14ac:dyDescent="0.3">
      <c r="A403" s="189" t="s">
        <v>15</v>
      </c>
      <c r="B403" s="189" t="s">
        <v>517</v>
      </c>
      <c r="C403" s="189" t="s">
        <v>56</v>
      </c>
      <c r="D403" s="189" t="s">
        <v>1684</v>
      </c>
      <c r="E403" s="193"/>
      <c r="F403" s="193"/>
      <c r="G403" s="193"/>
      <c r="H403" s="193"/>
      <c r="I403" s="193"/>
      <c r="J403" s="193"/>
      <c r="K403" s="194">
        <v>55.427865599999997</v>
      </c>
    </row>
    <row r="404" spans="1:11" ht="15.75" customHeight="1" outlineLevel="2" thickBot="1" x14ac:dyDescent="0.3">
      <c r="A404" s="189" t="s">
        <v>15</v>
      </c>
      <c r="B404" s="189" t="s">
        <v>517</v>
      </c>
      <c r="C404" s="189" t="s">
        <v>1685</v>
      </c>
      <c r="D404" s="189" t="s">
        <v>1686</v>
      </c>
      <c r="E404" s="193"/>
      <c r="F404" s="193"/>
      <c r="G404" s="193"/>
      <c r="H404" s="193"/>
      <c r="I404" s="193"/>
      <c r="J404" s="193"/>
      <c r="K404" s="194">
        <v>131.897369350791</v>
      </c>
    </row>
    <row r="405" spans="1:11" ht="15.75" customHeight="1" outlineLevel="2" thickBot="1" x14ac:dyDescent="0.3">
      <c r="A405" s="189" t="s">
        <v>15</v>
      </c>
      <c r="B405" s="189" t="s">
        <v>517</v>
      </c>
      <c r="C405" s="189" t="s">
        <v>57</v>
      </c>
      <c r="D405" s="189" t="s">
        <v>1687</v>
      </c>
      <c r="E405" s="193"/>
      <c r="F405" s="193"/>
      <c r="G405" s="193"/>
      <c r="H405" s="193"/>
      <c r="I405" s="193"/>
      <c r="J405" s="193"/>
      <c r="K405" s="194">
        <v>29.9718205128205</v>
      </c>
    </row>
    <row r="406" spans="1:11" ht="15.75" customHeight="1" outlineLevel="2" thickBot="1" x14ac:dyDescent="0.3">
      <c r="A406" s="189" t="s">
        <v>15</v>
      </c>
      <c r="B406" s="189" t="s">
        <v>517</v>
      </c>
      <c r="C406" s="189" t="s">
        <v>58</v>
      </c>
      <c r="D406" s="189" t="s">
        <v>1688</v>
      </c>
      <c r="E406" s="193"/>
      <c r="F406" s="193"/>
      <c r="G406" s="193"/>
      <c r="H406" s="193"/>
      <c r="I406" s="193"/>
      <c r="J406" s="193"/>
      <c r="K406" s="194">
        <v>7.0489785600000001</v>
      </c>
    </row>
    <row r="407" spans="1:11" ht="15.75" customHeight="1" outlineLevel="2" thickBot="1" x14ac:dyDescent="0.3">
      <c r="A407" s="189" t="s">
        <v>15</v>
      </c>
      <c r="B407" s="189" t="s">
        <v>517</v>
      </c>
      <c r="C407" s="189" t="s">
        <v>59</v>
      </c>
      <c r="D407" s="189" t="s">
        <v>1689</v>
      </c>
      <c r="E407" s="193"/>
      <c r="F407" s="193"/>
      <c r="G407" s="193"/>
      <c r="H407" s="193"/>
      <c r="I407" s="193"/>
      <c r="J407" s="193"/>
      <c r="K407" s="194">
        <v>30.676110399999999</v>
      </c>
    </row>
    <row r="408" spans="1:11" ht="15.75" customHeight="1" outlineLevel="2" thickBot="1" x14ac:dyDescent="0.3">
      <c r="A408" s="189" t="s">
        <v>15</v>
      </c>
      <c r="B408" s="189" t="s">
        <v>517</v>
      </c>
      <c r="C408" s="189" t="s">
        <v>60</v>
      </c>
      <c r="D408" s="189" t="s">
        <v>1690</v>
      </c>
      <c r="E408" s="193"/>
      <c r="F408" s="193"/>
      <c r="G408" s="193"/>
      <c r="H408" s="193"/>
      <c r="I408" s="193"/>
      <c r="J408" s="193"/>
      <c r="K408" s="194">
        <v>13.053663999999999</v>
      </c>
    </row>
    <row r="409" spans="1:11" ht="15.75" customHeight="1" outlineLevel="2" thickBot="1" x14ac:dyDescent="0.3">
      <c r="A409" s="189" t="s">
        <v>15</v>
      </c>
      <c r="B409" s="189" t="s">
        <v>517</v>
      </c>
      <c r="C409" s="189" t="s">
        <v>61</v>
      </c>
      <c r="D409" s="189" t="s">
        <v>1691</v>
      </c>
      <c r="E409" s="193"/>
      <c r="F409" s="193"/>
      <c r="G409" s="193"/>
      <c r="H409" s="193"/>
      <c r="I409" s="193"/>
      <c r="J409" s="193"/>
      <c r="K409" s="194">
        <v>14.567889023999999</v>
      </c>
    </row>
    <row r="410" spans="1:11" ht="15.75" customHeight="1" outlineLevel="2" thickBot="1" x14ac:dyDescent="0.3">
      <c r="A410" s="189" t="s">
        <v>15</v>
      </c>
      <c r="B410" s="189" t="s">
        <v>517</v>
      </c>
      <c r="C410" s="189" t="s">
        <v>62</v>
      </c>
      <c r="D410" s="189" t="s">
        <v>1692</v>
      </c>
      <c r="E410" s="193"/>
      <c r="F410" s="193"/>
      <c r="G410" s="193"/>
      <c r="H410" s="193"/>
      <c r="I410" s="193"/>
      <c r="J410" s="193"/>
      <c r="K410" s="194">
        <v>16.682582591999999</v>
      </c>
    </row>
    <row r="411" spans="1:11" ht="15.75" customHeight="1" outlineLevel="2" thickBot="1" x14ac:dyDescent="0.3">
      <c r="A411" s="189" t="s">
        <v>15</v>
      </c>
      <c r="B411" s="189" t="s">
        <v>517</v>
      </c>
      <c r="C411" s="189" t="s">
        <v>1693</v>
      </c>
      <c r="D411" s="189" t="s">
        <v>1694</v>
      </c>
      <c r="E411" s="193"/>
      <c r="F411" s="193"/>
      <c r="G411" s="193"/>
      <c r="H411" s="193"/>
      <c r="I411" s="193"/>
      <c r="J411" s="193"/>
      <c r="K411" s="194">
        <v>49.1520656</v>
      </c>
    </row>
    <row r="412" spans="1:11" ht="15.75" customHeight="1" outlineLevel="2" thickBot="1" x14ac:dyDescent="0.3">
      <c r="A412" s="189" t="s">
        <v>15</v>
      </c>
      <c r="B412" s="189" t="s">
        <v>517</v>
      </c>
      <c r="C412" s="189" t="s">
        <v>63</v>
      </c>
      <c r="D412" s="189" t="s">
        <v>1374</v>
      </c>
      <c r="E412" s="193"/>
      <c r="F412" s="193"/>
      <c r="G412" s="193"/>
      <c r="H412" s="193"/>
      <c r="I412" s="193"/>
      <c r="J412" s="193"/>
      <c r="K412" s="194">
        <v>191.244819853862</v>
      </c>
    </row>
    <row r="413" spans="1:11" ht="15.75" customHeight="1" outlineLevel="2" thickBot="1" x14ac:dyDescent="0.3">
      <c r="A413" s="189" t="s">
        <v>15</v>
      </c>
      <c r="B413" s="189" t="s">
        <v>517</v>
      </c>
      <c r="C413" s="189" t="s">
        <v>64</v>
      </c>
      <c r="D413" s="189" t="s">
        <v>1375</v>
      </c>
      <c r="E413" s="193"/>
      <c r="F413" s="193"/>
      <c r="G413" s="193"/>
      <c r="H413" s="193"/>
      <c r="I413" s="193"/>
      <c r="J413" s="193"/>
      <c r="K413" s="194">
        <v>57.473321004496803</v>
      </c>
    </row>
    <row r="414" spans="1:11" ht="15.75" customHeight="1" outlineLevel="2" thickBot="1" x14ac:dyDescent="0.3">
      <c r="A414" s="189" t="s">
        <v>15</v>
      </c>
      <c r="B414" s="189" t="s">
        <v>517</v>
      </c>
      <c r="C414" s="189" t="s">
        <v>65</v>
      </c>
      <c r="D414" s="189" t="s">
        <v>1376</v>
      </c>
      <c r="E414" s="193"/>
      <c r="F414" s="193"/>
      <c r="G414" s="193"/>
      <c r="H414" s="193"/>
      <c r="I414" s="193"/>
      <c r="J414" s="193"/>
      <c r="K414" s="194">
        <v>104.417386609517</v>
      </c>
    </row>
    <row r="415" spans="1:11" ht="15.75" customHeight="1" outlineLevel="2" thickBot="1" x14ac:dyDescent="0.3">
      <c r="A415" s="189" t="s">
        <v>15</v>
      </c>
      <c r="B415" s="189" t="s">
        <v>517</v>
      </c>
      <c r="C415" s="189" t="s">
        <v>66</v>
      </c>
      <c r="D415" s="189" t="s">
        <v>1377</v>
      </c>
      <c r="E415" s="193"/>
      <c r="F415" s="193"/>
      <c r="G415" s="193"/>
      <c r="H415" s="193"/>
      <c r="I415" s="193"/>
      <c r="J415" s="193"/>
      <c r="K415" s="194">
        <v>87.791579879541402</v>
      </c>
    </row>
    <row r="416" spans="1:11" ht="15.75" customHeight="1" outlineLevel="2" thickBot="1" x14ac:dyDescent="0.3">
      <c r="A416" s="189" t="s">
        <v>15</v>
      </c>
      <c r="B416" s="189" t="s">
        <v>517</v>
      </c>
      <c r="C416" s="189" t="s">
        <v>67</v>
      </c>
      <c r="D416" s="189" t="s">
        <v>1378</v>
      </c>
      <c r="E416" s="193"/>
      <c r="F416" s="193"/>
      <c r="G416" s="193"/>
      <c r="H416" s="193"/>
      <c r="I416" s="193"/>
      <c r="J416" s="193"/>
      <c r="K416" s="194">
        <v>46.581268601680101</v>
      </c>
    </row>
    <row r="417" spans="1:11" ht="15.75" customHeight="1" outlineLevel="2" thickBot="1" x14ac:dyDescent="0.3">
      <c r="A417" s="189" t="s">
        <v>15</v>
      </c>
      <c r="B417" s="189" t="s">
        <v>517</v>
      </c>
      <c r="C417" s="189" t="s">
        <v>68</v>
      </c>
      <c r="D417" s="189" t="s">
        <v>1379</v>
      </c>
      <c r="E417" s="193"/>
      <c r="F417" s="193"/>
      <c r="G417" s="193"/>
      <c r="H417" s="193"/>
      <c r="I417" s="193"/>
      <c r="J417" s="193"/>
      <c r="K417" s="194">
        <v>153.66337564891001</v>
      </c>
    </row>
    <row r="418" spans="1:11" ht="15.75" customHeight="1" outlineLevel="2" thickBot="1" x14ac:dyDescent="0.3">
      <c r="A418" s="189" t="s">
        <v>15</v>
      </c>
      <c r="B418" s="189" t="s">
        <v>517</v>
      </c>
      <c r="C418" s="189" t="s">
        <v>69</v>
      </c>
      <c r="D418" s="189" t="s">
        <v>1695</v>
      </c>
      <c r="E418" s="193"/>
      <c r="F418" s="193"/>
      <c r="G418" s="193"/>
      <c r="H418" s="193"/>
      <c r="I418" s="193"/>
      <c r="J418" s="193"/>
      <c r="K418" s="194">
        <v>6.3401689279247098</v>
      </c>
    </row>
    <row r="419" spans="1:11" ht="15.75" customHeight="1" outlineLevel="2" thickBot="1" x14ac:dyDescent="0.3">
      <c r="A419" s="189" t="s">
        <v>15</v>
      </c>
      <c r="B419" s="189" t="s">
        <v>517</v>
      </c>
      <c r="C419" s="189" t="s">
        <v>70</v>
      </c>
      <c r="D419" s="189" t="s">
        <v>1380</v>
      </c>
      <c r="E419" s="193"/>
      <c r="F419" s="193"/>
      <c r="G419" s="193"/>
      <c r="H419" s="193"/>
      <c r="I419" s="193"/>
      <c r="J419" s="193"/>
      <c r="K419" s="194">
        <v>9.3761497005791004</v>
      </c>
    </row>
    <row r="420" spans="1:11" ht="15.75" customHeight="1" outlineLevel="2" thickBot="1" x14ac:dyDescent="0.3">
      <c r="A420" s="189" t="s">
        <v>15</v>
      </c>
      <c r="B420" s="189" t="s">
        <v>517</v>
      </c>
      <c r="C420" s="189" t="s">
        <v>71</v>
      </c>
      <c r="D420" s="189" t="s">
        <v>1381</v>
      </c>
      <c r="E420" s="193"/>
      <c r="F420" s="193"/>
      <c r="G420" s="193"/>
      <c r="H420" s="193"/>
      <c r="I420" s="193"/>
      <c r="J420" s="193"/>
      <c r="K420" s="194">
        <v>3.5733252338996699</v>
      </c>
    </row>
    <row r="421" spans="1:11" ht="15.75" customHeight="1" outlineLevel="2" thickBot="1" x14ac:dyDescent="0.3">
      <c r="A421" s="189" t="s">
        <v>15</v>
      </c>
      <c r="B421" s="189" t="s">
        <v>517</v>
      </c>
      <c r="C421" s="189" t="s">
        <v>72</v>
      </c>
      <c r="D421" s="189" t="s">
        <v>1696</v>
      </c>
      <c r="E421" s="193"/>
      <c r="F421" s="193"/>
      <c r="G421" s="193"/>
      <c r="H421" s="193"/>
      <c r="I421" s="193"/>
      <c r="J421" s="193"/>
      <c r="K421" s="194">
        <v>5.9599815213198104</v>
      </c>
    </row>
    <row r="422" spans="1:11" ht="15.75" customHeight="1" outlineLevel="2" thickBot="1" x14ac:dyDescent="0.3">
      <c r="A422" s="189" t="s">
        <v>15</v>
      </c>
      <c r="B422" s="189" t="s">
        <v>517</v>
      </c>
      <c r="C422" s="189" t="s">
        <v>73</v>
      </c>
      <c r="D422" s="189" t="s">
        <v>1697</v>
      </c>
      <c r="E422" s="193"/>
      <c r="F422" s="193"/>
      <c r="G422" s="193"/>
      <c r="H422" s="193"/>
      <c r="I422" s="193"/>
      <c r="J422" s="193"/>
      <c r="K422" s="194">
        <v>10.3300131118795</v>
      </c>
    </row>
    <row r="423" spans="1:11" ht="15.75" customHeight="1" outlineLevel="2" thickBot="1" x14ac:dyDescent="0.3">
      <c r="A423" s="189" t="s">
        <v>15</v>
      </c>
      <c r="B423" s="189" t="s">
        <v>517</v>
      </c>
      <c r="C423" s="189" t="s">
        <v>1698</v>
      </c>
      <c r="D423" s="189" t="s">
        <v>1699</v>
      </c>
      <c r="E423" s="193"/>
      <c r="F423" s="193"/>
      <c r="G423" s="193"/>
      <c r="H423" s="193"/>
      <c r="I423" s="193"/>
      <c r="J423" s="193"/>
      <c r="K423" s="194">
        <v>3.2281989676751301</v>
      </c>
    </row>
    <row r="424" spans="1:11" ht="15.75" customHeight="1" outlineLevel="2" thickBot="1" x14ac:dyDescent="0.3">
      <c r="A424" s="189" t="s">
        <v>15</v>
      </c>
      <c r="B424" s="189" t="s">
        <v>517</v>
      </c>
      <c r="C424" s="189" t="s">
        <v>1700</v>
      </c>
      <c r="D424" s="189" t="s">
        <v>1701</v>
      </c>
      <c r="E424" s="193"/>
      <c r="F424" s="193"/>
      <c r="G424" s="193"/>
      <c r="H424" s="193"/>
      <c r="I424" s="193"/>
      <c r="J424" s="193"/>
      <c r="K424" s="194">
        <v>9.7897107519017705</v>
      </c>
    </row>
    <row r="425" spans="1:11" ht="15.75" customHeight="1" outlineLevel="2" thickBot="1" x14ac:dyDescent="0.3">
      <c r="A425" s="189" t="s">
        <v>15</v>
      </c>
      <c r="B425" s="189" t="s">
        <v>517</v>
      </c>
      <c r="C425" s="189" t="s">
        <v>74</v>
      </c>
      <c r="D425" s="189" t="s">
        <v>1702</v>
      </c>
      <c r="E425" s="193"/>
      <c r="F425" s="193"/>
      <c r="G425" s="193"/>
      <c r="H425" s="193"/>
      <c r="I425" s="193"/>
      <c r="J425" s="193"/>
      <c r="K425" s="194">
        <v>2.2227051892534</v>
      </c>
    </row>
    <row r="426" spans="1:11" ht="15.75" customHeight="1" outlineLevel="2" thickBot="1" x14ac:dyDescent="0.3">
      <c r="A426" s="189" t="s">
        <v>15</v>
      </c>
      <c r="B426" s="189" t="s">
        <v>517</v>
      </c>
      <c r="C426" s="189" t="s">
        <v>75</v>
      </c>
      <c r="D426" s="189" t="s">
        <v>1703</v>
      </c>
      <c r="E426" s="193"/>
      <c r="F426" s="193"/>
      <c r="G426" s="193"/>
      <c r="H426" s="193"/>
      <c r="I426" s="193"/>
      <c r="J426" s="193"/>
      <c r="K426" s="194">
        <v>19.194098869061001</v>
      </c>
    </row>
    <row r="427" spans="1:11" ht="15.75" customHeight="1" outlineLevel="2" thickBot="1" x14ac:dyDescent="0.3">
      <c r="A427" s="189" t="s">
        <v>15</v>
      </c>
      <c r="B427" s="189" t="s">
        <v>517</v>
      </c>
      <c r="C427" s="189" t="s">
        <v>76</v>
      </c>
      <c r="D427" s="189" t="s">
        <v>1704</v>
      </c>
      <c r="E427" s="193"/>
      <c r="F427" s="193"/>
      <c r="G427" s="193"/>
      <c r="H427" s="193"/>
      <c r="I427" s="193"/>
      <c r="J427" s="193"/>
      <c r="K427" s="194">
        <v>1.053391679412</v>
      </c>
    </row>
    <row r="428" spans="1:11" ht="15.75" customHeight="1" outlineLevel="2" thickBot="1" x14ac:dyDescent="0.3">
      <c r="A428" s="189" t="s">
        <v>15</v>
      </c>
      <c r="B428" s="189" t="s">
        <v>517</v>
      </c>
      <c r="C428" s="189" t="s">
        <v>77</v>
      </c>
      <c r="D428" s="189" t="s">
        <v>1705</v>
      </c>
      <c r="E428" s="193"/>
      <c r="F428" s="193"/>
      <c r="G428" s="193"/>
      <c r="H428" s="193"/>
      <c r="I428" s="193"/>
      <c r="J428" s="193"/>
      <c r="K428" s="194">
        <v>0.34468839498982201</v>
      </c>
    </row>
    <row r="429" spans="1:11" ht="15.75" customHeight="1" outlineLevel="2" thickBot="1" x14ac:dyDescent="0.3">
      <c r="A429" s="189" t="s">
        <v>15</v>
      </c>
      <c r="B429" s="189" t="s">
        <v>517</v>
      </c>
      <c r="C429" s="189" t="s">
        <v>78</v>
      </c>
      <c r="D429" s="189" t="s">
        <v>1706</v>
      </c>
      <c r="E429" s="193"/>
      <c r="F429" s="193"/>
      <c r="G429" s="193"/>
      <c r="H429" s="193"/>
      <c r="I429" s="193"/>
      <c r="J429" s="193"/>
      <c r="K429" s="194">
        <v>4.52700189352342</v>
      </c>
    </row>
    <row r="430" spans="1:11" ht="15.75" customHeight="1" outlineLevel="2" thickBot="1" x14ac:dyDescent="0.3">
      <c r="A430" s="189" t="s">
        <v>15</v>
      </c>
      <c r="B430" s="189" t="s">
        <v>517</v>
      </c>
      <c r="C430" s="189" t="s">
        <v>79</v>
      </c>
      <c r="D430" s="189" t="s">
        <v>1707</v>
      </c>
      <c r="E430" s="193"/>
      <c r="F430" s="193"/>
      <c r="G430" s="193"/>
      <c r="H430" s="193"/>
      <c r="I430" s="193"/>
      <c r="J430" s="193"/>
      <c r="K430" s="194">
        <v>68.705874732683696</v>
      </c>
    </row>
    <row r="431" spans="1:11" ht="15.75" customHeight="1" outlineLevel="2" thickBot="1" x14ac:dyDescent="0.3">
      <c r="A431" s="189" t="s">
        <v>15</v>
      </c>
      <c r="B431" s="189" t="s">
        <v>517</v>
      </c>
      <c r="C431" s="189" t="s">
        <v>80</v>
      </c>
      <c r="D431" s="189" t="s">
        <v>1708</v>
      </c>
      <c r="E431" s="193"/>
      <c r="F431" s="193"/>
      <c r="G431" s="193"/>
      <c r="H431" s="193"/>
      <c r="I431" s="193"/>
      <c r="J431" s="193"/>
      <c r="K431" s="194">
        <v>41.0262108631836</v>
      </c>
    </row>
    <row r="432" spans="1:11" ht="15.75" customHeight="1" outlineLevel="2" thickBot="1" x14ac:dyDescent="0.3">
      <c r="A432" s="189" t="s">
        <v>15</v>
      </c>
      <c r="B432" s="189" t="s">
        <v>517</v>
      </c>
      <c r="C432" s="189" t="s">
        <v>81</v>
      </c>
      <c r="D432" s="189" t="s">
        <v>1709</v>
      </c>
      <c r="E432" s="193"/>
      <c r="F432" s="193"/>
      <c r="G432" s="193"/>
      <c r="H432" s="193"/>
      <c r="I432" s="193"/>
      <c r="J432" s="193"/>
      <c r="K432" s="194">
        <v>17.047420952281801</v>
      </c>
    </row>
    <row r="433" spans="1:11" ht="15.75" customHeight="1" outlineLevel="2" thickBot="1" x14ac:dyDescent="0.3">
      <c r="A433" s="189" t="s">
        <v>15</v>
      </c>
      <c r="B433" s="189" t="s">
        <v>517</v>
      </c>
      <c r="C433" s="189" t="s">
        <v>82</v>
      </c>
      <c r="D433" s="189" t="s">
        <v>1710</v>
      </c>
      <c r="E433" s="193"/>
      <c r="F433" s="193"/>
      <c r="G433" s="193"/>
      <c r="H433" s="193"/>
      <c r="I433" s="193"/>
      <c r="J433" s="193"/>
      <c r="K433" s="194">
        <v>62.444765392973601</v>
      </c>
    </row>
    <row r="434" spans="1:11" ht="15.75" customHeight="1" outlineLevel="2" thickBot="1" x14ac:dyDescent="0.3">
      <c r="A434" s="189" t="s">
        <v>15</v>
      </c>
      <c r="B434" s="189" t="s">
        <v>517</v>
      </c>
      <c r="C434" s="189" t="s">
        <v>83</v>
      </c>
      <c r="D434" s="189" t="s">
        <v>1711</v>
      </c>
      <c r="E434" s="193"/>
      <c r="F434" s="193"/>
      <c r="G434" s="193"/>
      <c r="H434" s="193"/>
      <c r="I434" s="193"/>
      <c r="J434" s="193"/>
      <c r="K434" s="194">
        <v>0.95416518863639299</v>
      </c>
    </row>
    <row r="435" spans="1:11" ht="15.75" customHeight="1" outlineLevel="2" thickBot="1" x14ac:dyDescent="0.3">
      <c r="A435" s="189" t="s">
        <v>15</v>
      </c>
      <c r="B435" s="189" t="s">
        <v>517</v>
      </c>
      <c r="C435" s="189" t="s">
        <v>84</v>
      </c>
      <c r="D435" s="189" t="s">
        <v>1712</v>
      </c>
      <c r="E435" s="193"/>
      <c r="F435" s="193"/>
      <c r="G435" s="193"/>
      <c r="H435" s="193"/>
      <c r="I435" s="193"/>
      <c r="J435" s="193"/>
      <c r="K435" s="194">
        <v>0.52692141910049695</v>
      </c>
    </row>
    <row r="436" spans="1:11" ht="15.75" customHeight="1" outlineLevel="2" thickBot="1" x14ac:dyDescent="0.3">
      <c r="A436" s="189" t="s">
        <v>15</v>
      </c>
      <c r="B436" s="189" t="s">
        <v>517</v>
      </c>
      <c r="C436" s="189" t="s">
        <v>87</v>
      </c>
      <c r="D436" s="189" t="s">
        <v>1714</v>
      </c>
      <c r="E436" s="193"/>
      <c r="F436" s="193"/>
      <c r="G436" s="193"/>
      <c r="H436" s="193"/>
      <c r="I436" s="193"/>
      <c r="J436" s="193"/>
      <c r="K436" s="194">
        <v>4.4067615525142401</v>
      </c>
    </row>
    <row r="437" spans="1:11" ht="15.75" customHeight="1" outlineLevel="2" thickBot="1" x14ac:dyDescent="0.3">
      <c r="A437" s="189" t="s">
        <v>15</v>
      </c>
      <c r="B437" s="189" t="s">
        <v>517</v>
      </c>
      <c r="C437" s="189" t="s">
        <v>110</v>
      </c>
      <c r="D437" s="189" t="s">
        <v>1750</v>
      </c>
      <c r="E437" s="194">
        <v>1924.31646219456</v>
      </c>
      <c r="F437" s="193"/>
      <c r="G437" s="194">
        <v>56.932439709898098</v>
      </c>
      <c r="H437" s="194">
        <v>193.570295013654</v>
      </c>
      <c r="I437" s="194">
        <v>193.570295013654</v>
      </c>
      <c r="J437" s="193"/>
      <c r="K437" s="194">
        <v>132.08326012696401</v>
      </c>
    </row>
    <row r="438" spans="1:11" ht="15.75" customHeight="1" outlineLevel="2" thickBot="1" x14ac:dyDescent="0.3">
      <c r="A438" s="189" t="s">
        <v>15</v>
      </c>
      <c r="B438" s="189" t="s">
        <v>517</v>
      </c>
      <c r="C438" s="189" t="s">
        <v>91</v>
      </c>
      <c r="D438" s="189" t="s">
        <v>1715</v>
      </c>
      <c r="E438" s="193"/>
      <c r="F438" s="193"/>
      <c r="G438" s="193"/>
      <c r="H438" s="193"/>
      <c r="I438" s="193"/>
      <c r="J438" s="193"/>
      <c r="K438" s="194">
        <v>0.86780046359915997</v>
      </c>
    </row>
    <row r="439" spans="1:11" ht="15.75" customHeight="1" outlineLevel="2" thickBot="1" x14ac:dyDescent="0.3">
      <c r="A439" s="189" t="s">
        <v>15</v>
      </c>
      <c r="B439" s="189" t="s">
        <v>517</v>
      </c>
      <c r="C439" s="189" t="s">
        <v>92</v>
      </c>
      <c r="D439" s="189" t="s">
        <v>1716</v>
      </c>
      <c r="E439" s="193"/>
      <c r="F439" s="194">
        <v>0.473249338403335</v>
      </c>
      <c r="G439" s="193"/>
      <c r="H439" s="193"/>
      <c r="I439" s="193"/>
      <c r="J439" s="193"/>
      <c r="K439" s="194">
        <v>2.3802481517327498</v>
      </c>
    </row>
    <row r="440" spans="1:11" ht="15.75" customHeight="1" outlineLevel="2" thickBot="1" x14ac:dyDescent="0.3">
      <c r="A440" s="189" t="s">
        <v>15</v>
      </c>
      <c r="B440" s="189" t="s">
        <v>517</v>
      </c>
      <c r="C440" s="189" t="s">
        <v>93</v>
      </c>
      <c r="D440" s="189" t="s">
        <v>1717</v>
      </c>
      <c r="E440" s="193"/>
      <c r="F440" s="193"/>
      <c r="G440" s="193"/>
      <c r="H440" s="193"/>
      <c r="I440" s="193"/>
      <c r="J440" s="193"/>
      <c r="K440" s="194">
        <v>3.78</v>
      </c>
    </row>
    <row r="441" spans="1:11" ht="15.75" customHeight="1" outlineLevel="2" thickBot="1" x14ac:dyDescent="0.3">
      <c r="A441" s="189" t="s">
        <v>15</v>
      </c>
      <c r="B441" s="189" t="s">
        <v>517</v>
      </c>
      <c r="C441" s="189" t="s">
        <v>2376</v>
      </c>
      <c r="D441" s="189" t="s">
        <v>2377</v>
      </c>
      <c r="E441" s="193"/>
      <c r="F441" s="193"/>
      <c r="G441" s="193"/>
      <c r="H441" s="194">
        <v>637.38579678121096</v>
      </c>
      <c r="I441" s="194">
        <v>127.477159356242</v>
      </c>
      <c r="J441" s="193"/>
      <c r="K441" s="193"/>
    </row>
    <row r="442" spans="1:11" ht="15.75" customHeight="1" outlineLevel="2" thickBot="1" x14ac:dyDescent="0.3">
      <c r="A442" s="189" t="s">
        <v>15</v>
      </c>
      <c r="B442" s="189" t="s">
        <v>517</v>
      </c>
      <c r="C442" s="189" t="s">
        <v>2378</v>
      </c>
      <c r="D442" s="189" t="s">
        <v>1766</v>
      </c>
      <c r="E442" s="193"/>
      <c r="F442" s="194">
        <v>56.983521490000001</v>
      </c>
      <c r="G442" s="193"/>
      <c r="H442" s="193"/>
      <c r="I442" s="193"/>
      <c r="J442" s="193"/>
      <c r="K442" s="193"/>
    </row>
    <row r="443" spans="1:11" ht="15.75" customHeight="1" outlineLevel="2" thickBot="1" x14ac:dyDescent="0.3">
      <c r="A443" s="189" t="s">
        <v>15</v>
      </c>
      <c r="B443" s="189" t="s">
        <v>517</v>
      </c>
      <c r="C443" s="189" t="s">
        <v>94</v>
      </c>
      <c r="D443" s="189" t="s">
        <v>1718</v>
      </c>
      <c r="E443" s="193"/>
      <c r="F443" s="194">
        <v>29.420822208452002</v>
      </c>
      <c r="G443" s="193"/>
      <c r="H443" s="193"/>
      <c r="I443" s="193"/>
      <c r="J443" s="193"/>
      <c r="K443" s="194">
        <v>2.3536657766761602</v>
      </c>
    </row>
    <row r="444" spans="1:11" ht="15.75" customHeight="1" outlineLevel="2" thickBot="1" x14ac:dyDescent="0.3">
      <c r="A444" s="189" t="s">
        <v>15</v>
      </c>
      <c r="B444" s="189" t="s">
        <v>517</v>
      </c>
      <c r="C444" s="189" t="s">
        <v>95</v>
      </c>
      <c r="D444" s="189" t="s">
        <v>1719</v>
      </c>
      <c r="E444" s="193"/>
      <c r="F444" s="194">
        <v>4.32570256192973</v>
      </c>
      <c r="G444" s="193"/>
      <c r="H444" s="193"/>
      <c r="I444" s="193"/>
      <c r="J444" s="193"/>
      <c r="K444" s="194">
        <v>0.346056204954378</v>
      </c>
    </row>
    <row r="445" spans="1:11" ht="15.75" customHeight="1" outlineLevel="2" thickBot="1" x14ac:dyDescent="0.3">
      <c r="A445" s="189" t="s">
        <v>15</v>
      </c>
      <c r="B445" s="189" t="s">
        <v>517</v>
      </c>
      <c r="C445" s="189" t="s">
        <v>96</v>
      </c>
      <c r="D445" s="189" t="s">
        <v>1720</v>
      </c>
      <c r="E445" s="193"/>
      <c r="F445" s="194">
        <v>1.80146019623175</v>
      </c>
      <c r="G445" s="193"/>
      <c r="H445" s="193"/>
      <c r="I445" s="193"/>
      <c r="J445" s="193"/>
      <c r="K445" s="194">
        <v>0.14411681569854001</v>
      </c>
    </row>
    <row r="446" spans="1:11" ht="15.75" customHeight="1" outlineLevel="2" thickBot="1" x14ac:dyDescent="0.3">
      <c r="A446" s="189" t="s">
        <v>15</v>
      </c>
      <c r="B446" s="189" t="s">
        <v>517</v>
      </c>
      <c r="C446" s="189" t="s">
        <v>97</v>
      </c>
      <c r="D446" s="189" t="s">
        <v>1721</v>
      </c>
      <c r="E446" s="193"/>
      <c r="F446" s="194">
        <v>0.33950900666946399</v>
      </c>
      <c r="G446" s="193"/>
      <c r="H446" s="193"/>
      <c r="I446" s="193"/>
      <c r="J446" s="193"/>
      <c r="K446" s="194">
        <v>2.7160720533557201E-2</v>
      </c>
    </row>
    <row r="447" spans="1:11" ht="15.75" customHeight="1" outlineLevel="2" thickBot="1" x14ac:dyDescent="0.3">
      <c r="A447" s="189" t="s">
        <v>15</v>
      </c>
      <c r="B447" s="189" t="s">
        <v>517</v>
      </c>
      <c r="C447" s="189" t="s">
        <v>107</v>
      </c>
      <c r="D447" s="189" t="s">
        <v>1722</v>
      </c>
      <c r="E447" s="193"/>
      <c r="F447" s="194">
        <v>158.44563720457299</v>
      </c>
      <c r="G447" s="193"/>
      <c r="H447" s="193"/>
      <c r="I447" s="193"/>
      <c r="J447" s="193"/>
      <c r="K447" s="194">
        <v>12.6756509763658</v>
      </c>
    </row>
    <row r="448" spans="1:11" ht="15.75" customHeight="1" outlineLevel="2" thickBot="1" x14ac:dyDescent="0.3">
      <c r="A448" s="189" t="s">
        <v>15</v>
      </c>
      <c r="B448" s="189" t="s">
        <v>517</v>
      </c>
      <c r="C448" s="189" t="s">
        <v>1723</v>
      </c>
      <c r="D448" s="189" t="s">
        <v>1724</v>
      </c>
      <c r="E448" s="193"/>
      <c r="F448" s="194">
        <v>1.75592099854045</v>
      </c>
      <c r="G448" s="193"/>
      <c r="H448" s="193"/>
      <c r="I448" s="193"/>
      <c r="J448" s="193"/>
      <c r="K448" s="194">
        <v>0.140473679883236</v>
      </c>
    </row>
    <row r="449" spans="1:11" ht="15.75" customHeight="1" outlineLevel="2" thickBot="1" x14ac:dyDescent="0.3">
      <c r="A449" s="189" t="s">
        <v>15</v>
      </c>
      <c r="B449" s="189" t="s">
        <v>517</v>
      </c>
      <c r="C449" s="189" t="s">
        <v>98</v>
      </c>
      <c r="D449" s="189" t="s">
        <v>1725</v>
      </c>
      <c r="E449" s="193"/>
      <c r="F449" s="194">
        <v>24.273457014862899</v>
      </c>
      <c r="G449" s="193"/>
      <c r="H449" s="193"/>
      <c r="I449" s="193"/>
      <c r="J449" s="193"/>
      <c r="K449" s="194">
        <v>1.9418765611890401</v>
      </c>
    </row>
    <row r="450" spans="1:11" ht="15.75" customHeight="1" outlineLevel="2" thickBot="1" x14ac:dyDescent="0.3">
      <c r="A450" s="189" t="s">
        <v>15</v>
      </c>
      <c r="B450" s="189" t="s">
        <v>517</v>
      </c>
      <c r="C450" s="189" t="s">
        <v>99</v>
      </c>
      <c r="D450" s="189" t="s">
        <v>1726</v>
      </c>
      <c r="E450" s="193"/>
      <c r="F450" s="194">
        <v>10.4382662753722</v>
      </c>
      <c r="G450" s="193"/>
      <c r="H450" s="193"/>
      <c r="I450" s="193"/>
      <c r="J450" s="193"/>
      <c r="K450" s="194">
        <v>0.83506130202978002</v>
      </c>
    </row>
    <row r="451" spans="1:11" ht="15.75" customHeight="1" outlineLevel="2" thickBot="1" x14ac:dyDescent="0.3">
      <c r="A451" s="189" t="s">
        <v>15</v>
      </c>
      <c r="B451" s="189" t="s">
        <v>517</v>
      </c>
      <c r="C451" s="189" t="s">
        <v>100</v>
      </c>
      <c r="D451" s="189" t="s">
        <v>1727</v>
      </c>
      <c r="E451" s="193"/>
      <c r="F451" s="194">
        <v>1.4229358322346799</v>
      </c>
      <c r="G451" s="193"/>
      <c r="H451" s="193"/>
      <c r="I451" s="193"/>
      <c r="J451" s="193"/>
      <c r="K451" s="194">
        <v>0.11383486657877399</v>
      </c>
    </row>
    <row r="452" spans="1:11" ht="15.75" customHeight="1" outlineLevel="2" thickBot="1" x14ac:dyDescent="0.3">
      <c r="A452" s="189" t="s">
        <v>15</v>
      </c>
      <c r="B452" s="189" t="s">
        <v>517</v>
      </c>
      <c r="C452" s="189" t="s">
        <v>1728</v>
      </c>
      <c r="D452" s="189" t="s">
        <v>1729</v>
      </c>
      <c r="E452" s="194">
        <v>0.94552100000000006</v>
      </c>
      <c r="F452" s="194">
        <v>1.5339999999999899E-2</v>
      </c>
      <c r="G452" s="194">
        <v>4.0939999999999891E-3</v>
      </c>
      <c r="H452" s="194">
        <v>8.8305000000000008E-2</v>
      </c>
      <c r="I452" s="194">
        <v>7.4845999999999899E-2</v>
      </c>
      <c r="J452" s="194">
        <v>4.4079999999999979E-3</v>
      </c>
      <c r="K452" s="194">
        <v>0.2206159999999989</v>
      </c>
    </row>
    <row r="453" spans="1:11" ht="15.75" customHeight="1" outlineLevel="2" thickBot="1" x14ac:dyDescent="0.3">
      <c r="A453" s="189" t="s">
        <v>15</v>
      </c>
      <c r="B453" s="189" t="s">
        <v>517</v>
      </c>
      <c r="C453" s="189" t="s">
        <v>1730</v>
      </c>
      <c r="D453" s="189" t="s">
        <v>1731</v>
      </c>
      <c r="E453" s="194">
        <v>9.7044149999999867</v>
      </c>
      <c r="F453" s="194">
        <v>0.16127999999999887</v>
      </c>
      <c r="G453" s="194">
        <v>0.236543</v>
      </c>
      <c r="H453" s="194">
        <v>1.0802079999999989</v>
      </c>
      <c r="I453" s="194">
        <v>0.91540599999999894</v>
      </c>
      <c r="J453" s="194">
        <v>0.104771</v>
      </c>
      <c r="K453" s="194">
        <v>2.3186459999999998</v>
      </c>
    </row>
    <row r="454" spans="1:11" ht="15.75" customHeight="1" outlineLevel="2" thickBot="1" x14ac:dyDescent="0.3">
      <c r="A454" s="189" t="s">
        <v>15</v>
      </c>
      <c r="B454" s="189" t="s">
        <v>517</v>
      </c>
      <c r="C454" s="189" t="s">
        <v>101</v>
      </c>
      <c r="D454" s="189" t="s">
        <v>1732</v>
      </c>
      <c r="E454" s="193"/>
      <c r="F454" s="193"/>
      <c r="G454" s="193"/>
      <c r="H454" s="193"/>
      <c r="I454" s="193"/>
      <c r="J454" s="193"/>
      <c r="K454" s="194">
        <v>1.3156000000000001</v>
      </c>
    </row>
    <row r="455" spans="1:11" ht="15.75" customHeight="1" outlineLevel="2" thickBot="1" x14ac:dyDescent="0.3">
      <c r="A455" s="189" t="s">
        <v>15</v>
      </c>
      <c r="B455" s="189" t="s">
        <v>517</v>
      </c>
      <c r="C455" s="189" t="s">
        <v>102</v>
      </c>
      <c r="D455" s="189" t="s">
        <v>1733</v>
      </c>
      <c r="E455" s="194">
        <v>1.171875</v>
      </c>
      <c r="F455" s="193"/>
      <c r="G455" s="194">
        <v>3.7499999999999999E-2</v>
      </c>
      <c r="H455" s="194">
        <v>0.9375</v>
      </c>
      <c r="I455" s="194">
        <v>0.9375</v>
      </c>
      <c r="J455" s="193"/>
      <c r="K455" s="194">
        <v>0.3</v>
      </c>
    </row>
    <row r="456" spans="1:11" ht="15.75" customHeight="1" outlineLevel="2" thickBot="1" x14ac:dyDescent="0.3">
      <c r="A456" s="189" t="s">
        <v>15</v>
      </c>
      <c r="B456" s="189" t="s">
        <v>517</v>
      </c>
      <c r="C456" s="189" t="s">
        <v>103</v>
      </c>
      <c r="D456" s="189" t="s">
        <v>1734</v>
      </c>
      <c r="E456" s="194">
        <v>0.61922299999999997</v>
      </c>
      <c r="F456" s="193"/>
      <c r="G456" s="194">
        <v>0.20070099999999999</v>
      </c>
      <c r="H456" s="194">
        <v>5.6440999999999998E-2</v>
      </c>
      <c r="I456" s="193"/>
      <c r="J456" s="194">
        <v>1.84E-4</v>
      </c>
      <c r="K456" s="194">
        <v>1.84E-4</v>
      </c>
    </row>
    <row r="457" spans="1:11" ht="15.75" customHeight="1" outlineLevel="2" thickBot="1" x14ac:dyDescent="0.3">
      <c r="A457" s="189" t="s">
        <v>15</v>
      </c>
      <c r="B457" s="189" t="s">
        <v>517</v>
      </c>
      <c r="C457" s="189" t="s">
        <v>1735</v>
      </c>
      <c r="D457" s="189" t="s">
        <v>1736</v>
      </c>
      <c r="E457" s="194">
        <v>2.375E-2</v>
      </c>
      <c r="F457" s="193"/>
      <c r="G457" s="194">
        <v>7.4999999999999997E-3</v>
      </c>
      <c r="H457" s="194">
        <v>2.5000000000000001E-3</v>
      </c>
      <c r="I457" s="193"/>
      <c r="J457" s="193"/>
      <c r="K457" s="193"/>
    </row>
    <row r="458" spans="1:11" ht="15.75" customHeight="1" outlineLevel="2" thickBot="1" x14ac:dyDescent="0.3">
      <c r="A458" s="189" t="s">
        <v>15</v>
      </c>
      <c r="B458" s="189" t="s">
        <v>517</v>
      </c>
      <c r="C458" s="189" t="s">
        <v>1737</v>
      </c>
      <c r="D458" s="189" t="s">
        <v>1738</v>
      </c>
      <c r="E458" s="194">
        <v>752.58208229820207</v>
      </c>
      <c r="F458" s="194">
        <v>12.215566554553511</v>
      </c>
      <c r="G458" s="194">
        <v>3.2521350594671068</v>
      </c>
      <c r="H458" s="194">
        <v>70.293168558648773</v>
      </c>
      <c r="I458" s="194">
        <v>59.570455635825525</v>
      </c>
      <c r="J458" s="194">
        <v>3.5100334105451898</v>
      </c>
      <c r="K458" s="194">
        <v>175.59815158042608</v>
      </c>
    </row>
    <row r="459" spans="1:11" ht="15.75" customHeight="1" outlineLevel="2" thickBot="1" x14ac:dyDescent="0.3">
      <c r="A459" s="189" t="s">
        <v>15</v>
      </c>
      <c r="B459" s="189" t="s">
        <v>517</v>
      </c>
      <c r="C459" s="189" t="s">
        <v>1739</v>
      </c>
      <c r="D459" s="189" t="s">
        <v>1740</v>
      </c>
      <c r="E459" s="194">
        <v>1603.7971951360707</v>
      </c>
      <c r="F459" s="194">
        <v>26.392584209045474</v>
      </c>
      <c r="G459" s="194">
        <v>25.492610097302837</v>
      </c>
      <c r="H459" s="194">
        <v>166.37574196402534</v>
      </c>
      <c r="I459" s="194">
        <v>140.99635857854832</v>
      </c>
      <c r="J459" s="194">
        <v>13.156149974580012</v>
      </c>
      <c r="K459" s="194">
        <v>379.39307937132838</v>
      </c>
    </row>
    <row r="460" spans="1:11" ht="15.75" customHeight="1" outlineLevel="2" thickBot="1" x14ac:dyDescent="0.3">
      <c r="A460" s="189" t="s">
        <v>15</v>
      </c>
      <c r="B460" s="189" t="s">
        <v>517</v>
      </c>
      <c r="C460" s="189" t="s">
        <v>104</v>
      </c>
      <c r="D460" s="189" t="s">
        <v>1741</v>
      </c>
      <c r="E460" s="193"/>
      <c r="F460" s="193"/>
      <c r="G460" s="193"/>
      <c r="H460" s="193"/>
      <c r="I460" s="193"/>
      <c r="J460" s="193"/>
      <c r="K460" s="194">
        <v>1.16143</v>
      </c>
    </row>
    <row r="461" spans="1:11" ht="15.75" customHeight="1" outlineLevel="1" thickBot="1" x14ac:dyDescent="0.3">
      <c r="A461" s="195" t="s">
        <v>1644</v>
      </c>
      <c r="B461" s="189"/>
      <c r="C461" s="189"/>
      <c r="D461" s="189"/>
      <c r="E461" s="193">
        <f>SUBTOTAL(9,E348:E460)</f>
        <v>5567.9697788344247</v>
      </c>
      <c r="F461" s="193"/>
      <c r="G461" s="193">
        <f>SUBTOTAL(9,G348:G460)</f>
        <v>521.86268222277306</v>
      </c>
      <c r="H461" s="193"/>
      <c r="I461" s="193"/>
      <c r="J461" s="193"/>
      <c r="K461" s="194">
        <f>SUBTOTAL(9,K348:K460)</f>
        <v>2970.0881241629663</v>
      </c>
    </row>
    <row r="462" spans="1:11" ht="15.75" customHeight="1" outlineLevel="2" thickBot="1" x14ac:dyDescent="0.3">
      <c r="A462" s="189" t="s">
        <v>16</v>
      </c>
      <c r="B462" s="189" t="s">
        <v>517</v>
      </c>
      <c r="C462" s="189" t="s">
        <v>2354</v>
      </c>
      <c r="D462" s="189" t="s">
        <v>2355</v>
      </c>
      <c r="E462" s="194">
        <v>0.3024676</v>
      </c>
      <c r="F462" s="194">
        <v>4.8394819999999998E-2</v>
      </c>
      <c r="G462" s="194">
        <v>1.2098709999999999</v>
      </c>
      <c r="H462" s="194">
        <v>0.13913510000000001</v>
      </c>
      <c r="I462" s="194">
        <v>9.3764970000000003E-2</v>
      </c>
      <c r="J462" s="194">
        <v>3.6296120000000001E-2</v>
      </c>
      <c r="K462" s="194">
        <v>1.209871E-2</v>
      </c>
    </row>
    <row r="463" spans="1:11" ht="15.75" customHeight="1" outlineLevel="2" thickBot="1" x14ac:dyDescent="0.3">
      <c r="A463" s="189" t="s">
        <v>16</v>
      </c>
      <c r="B463" s="189" t="s">
        <v>517</v>
      </c>
      <c r="C463" s="189" t="s">
        <v>2356</v>
      </c>
      <c r="D463" s="189" t="s">
        <v>2355</v>
      </c>
      <c r="E463" s="194">
        <v>5.2427720000000004</v>
      </c>
      <c r="F463" s="194">
        <v>3.226321E-2</v>
      </c>
      <c r="G463" s="194">
        <v>24.358730000000001</v>
      </c>
      <c r="H463" s="194">
        <v>1.7543120000000001</v>
      </c>
      <c r="I463" s="194">
        <v>1.645424</v>
      </c>
      <c r="J463" s="194">
        <v>1.6050949999999999</v>
      </c>
      <c r="K463" s="194">
        <v>1.693819</v>
      </c>
    </row>
    <row r="464" spans="1:11" ht="15.75" customHeight="1" outlineLevel="2" thickBot="1" x14ac:dyDescent="0.3">
      <c r="A464" s="189" t="s">
        <v>16</v>
      </c>
      <c r="B464" s="189" t="s">
        <v>517</v>
      </c>
      <c r="C464" s="189" t="s">
        <v>2357</v>
      </c>
      <c r="D464" s="189" t="s">
        <v>2355</v>
      </c>
      <c r="E464" s="194">
        <v>2.6751339999999998E-2</v>
      </c>
      <c r="F464" s="194">
        <v>4.2802140000000001E-3</v>
      </c>
      <c r="G464" s="194">
        <v>0.29426469999999999</v>
      </c>
      <c r="H464" s="194">
        <v>8.7955249999999999E-2</v>
      </c>
      <c r="I464" s="194">
        <v>6.0085710000000001E-2</v>
      </c>
      <c r="J464" s="194">
        <v>1.285188</v>
      </c>
      <c r="K464" s="194">
        <v>1.498075E-3</v>
      </c>
    </row>
    <row r="465" spans="1:11" ht="15.75" customHeight="1" outlineLevel="2" thickBot="1" x14ac:dyDescent="0.3">
      <c r="A465" s="189" t="s">
        <v>16</v>
      </c>
      <c r="B465" s="189" t="s">
        <v>517</v>
      </c>
      <c r="C465" s="189" t="s">
        <v>2358</v>
      </c>
      <c r="D465" s="189" t="s">
        <v>2359</v>
      </c>
      <c r="E465" s="194">
        <v>38.246859999999998</v>
      </c>
      <c r="F465" s="194">
        <v>1.457023</v>
      </c>
      <c r="G465" s="194">
        <v>45.531979999999997</v>
      </c>
      <c r="H465" s="194">
        <v>0.23676630000000001</v>
      </c>
      <c r="I465" s="194">
        <v>0.1957875</v>
      </c>
      <c r="J465" s="194">
        <v>0.27319189999999999</v>
      </c>
      <c r="K465" s="194">
        <v>2.5042589999999998</v>
      </c>
    </row>
    <row r="466" spans="1:11" ht="15.75" customHeight="1" outlineLevel="2" thickBot="1" x14ac:dyDescent="0.3">
      <c r="A466" s="189" t="s">
        <v>16</v>
      </c>
      <c r="B466" s="189" t="s">
        <v>517</v>
      </c>
      <c r="C466" s="189" t="s">
        <v>2360</v>
      </c>
      <c r="D466" s="189" t="s">
        <v>2361</v>
      </c>
      <c r="E466" s="194">
        <v>5.543899E-2</v>
      </c>
      <c r="F466" s="194">
        <v>2.0867870000000001E-3</v>
      </c>
      <c r="G466" s="194">
        <v>9.8983280000000007E-2</v>
      </c>
      <c r="H466" s="194">
        <v>3.4779789999999999E-4</v>
      </c>
      <c r="I466" s="194">
        <v>2.7823829999999998E-4</v>
      </c>
      <c r="J466" s="194">
        <v>4.1735749999999999E-4</v>
      </c>
      <c r="K466" s="194">
        <v>3.617098E-3</v>
      </c>
    </row>
    <row r="467" spans="1:11" ht="15.75" customHeight="1" outlineLevel="2" thickBot="1" x14ac:dyDescent="0.3">
      <c r="A467" s="189" t="s">
        <v>16</v>
      </c>
      <c r="B467" s="189" t="s">
        <v>517</v>
      </c>
      <c r="C467" s="189" t="s">
        <v>2362</v>
      </c>
      <c r="D467" s="189" t="s">
        <v>2363</v>
      </c>
      <c r="E467" s="194">
        <v>153.23779999999999</v>
      </c>
      <c r="F467" s="194">
        <v>1.7877749999999999</v>
      </c>
      <c r="G467" s="194">
        <v>56.18721</v>
      </c>
      <c r="H467" s="194">
        <v>132.03989999999999</v>
      </c>
      <c r="I467" s="194">
        <v>114.1622</v>
      </c>
      <c r="J467" s="194">
        <v>6.3849099999999996</v>
      </c>
      <c r="K467" s="194">
        <v>4.3417389999999996</v>
      </c>
    </row>
    <row r="468" spans="1:11" ht="15.75" customHeight="1" outlineLevel="2" thickBot="1" x14ac:dyDescent="0.3">
      <c r="A468" s="189" t="s">
        <v>16</v>
      </c>
      <c r="B468" s="189" t="s">
        <v>517</v>
      </c>
      <c r="C468" s="189" t="s">
        <v>2364</v>
      </c>
      <c r="D468" s="189" t="s">
        <v>2355</v>
      </c>
      <c r="E468" s="194">
        <v>1.350815E-2</v>
      </c>
      <c r="F468" s="194">
        <v>2.157941E-3</v>
      </c>
      <c r="G468" s="194">
        <v>5.4060629999999998E-2</v>
      </c>
      <c r="H468" s="194">
        <v>6.1935710000000001E-3</v>
      </c>
      <c r="I468" s="194">
        <v>4.1757560000000001E-3</v>
      </c>
      <c r="J468" s="194">
        <v>1.98979E-2</v>
      </c>
      <c r="K468" s="194">
        <v>5.3247899999999998E-4</v>
      </c>
    </row>
    <row r="469" spans="1:11" ht="15.75" customHeight="1" outlineLevel="2" thickBot="1" x14ac:dyDescent="0.3">
      <c r="A469" s="189" t="s">
        <v>16</v>
      </c>
      <c r="B469" s="189" t="s">
        <v>517</v>
      </c>
      <c r="C469" s="189" t="s">
        <v>2365</v>
      </c>
      <c r="D469" s="189" t="s">
        <v>1648</v>
      </c>
      <c r="E469" s="194">
        <v>3.3223690000000001</v>
      </c>
      <c r="F469" s="194">
        <v>0.53157900000000002</v>
      </c>
      <c r="G469" s="194">
        <v>13.28947</v>
      </c>
      <c r="H469" s="194">
        <v>1.581447</v>
      </c>
      <c r="I469" s="194">
        <v>1.4153290000000001</v>
      </c>
      <c r="J469" s="194">
        <v>0.39868419999999999</v>
      </c>
      <c r="K469" s="194">
        <v>0.22592110000000001</v>
      </c>
    </row>
    <row r="470" spans="1:11" ht="15.75" customHeight="1" outlineLevel="2" thickBot="1" x14ac:dyDescent="0.3">
      <c r="A470" s="189" t="s">
        <v>16</v>
      </c>
      <c r="B470" s="189" t="s">
        <v>517</v>
      </c>
      <c r="C470" s="189" t="s">
        <v>2366</v>
      </c>
      <c r="D470" s="189" t="s">
        <v>1648</v>
      </c>
      <c r="E470" s="194">
        <v>4.5463990000000001</v>
      </c>
      <c r="F470" s="194">
        <v>2.797784E-2</v>
      </c>
      <c r="G470" s="194">
        <v>21.123270000000002</v>
      </c>
      <c r="H470" s="194">
        <v>1.5212950000000001</v>
      </c>
      <c r="I470" s="194">
        <v>1.5212950000000001</v>
      </c>
      <c r="J470" s="194">
        <v>1.3918980000000001</v>
      </c>
      <c r="K470" s="194">
        <v>1.4688369999999999</v>
      </c>
    </row>
    <row r="471" spans="1:11" ht="15.75" customHeight="1" outlineLevel="2" thickBot="1" x14ac:dyDescent="0.3">
      <c r="A471" s="189" t="s">
        <v>16</v>
      </c>
      <c r="B471" s="189" t="s">
        <v>517</v>
      </c>
      <c r="C471" s="189" t="s">
        <v>19</v>
      </c>
      <c r="D471" s="189" t="s">
        <v>1649</v>
      </c>
      <c r="E471" s="194">
        <v>4.9555889999999998E-2</v>
      </c>
      <c r="F471" s="194">
        <v>7.9289430000000008E-3</v>
      </c>
      <c r="G471" s="194">
        <v>0.54511480000000001</v>
      </c>
      <c r="H471" s="194">
        <v>0.16293389999999999</v>
      </c>
      <c r="I471" s="194">
        <v>0.11130660000000001</v>
      </c>
      <c r="J471" s="194">
        <v>2.3807640000000001</v>
      </c>
      <c r="K471" s="194">
        <v>1.119963E-2</v>
      </c>
    </row>
    <row r="472" spans="1:11" ht="15.75" customHeight="1" outlineLevel="2" thickBot="1" x14ac:dyDescent="0.3">
      <c r="A472" s="189" t="s">
        <v>16</v>
      </c>
      <c r="B472" s="189" t="s">
        <v>517</v>
      </c>
      <c r="C472" s="189" t="s">
        <v>20</v>
      </c>
      <c r="D472" s="189" t="s">
        <v>1650</v>
      </c>
      <c r="E472" s="194">
        <v>238.79</v>
      </c>
      <c r="F472" s="194">
        <v>1.3929419999999999</v>
      </c>
      <c r="G472" s="194">
        <v>284.27379999999999</v>
      </c>
      <c r="H472" s="194">
        <v>1.478224</v>
      </c>
      <c r="I472" s="194">
        <v>1.222377</v>
      </c>
      <c r="J472" s="194">
        <v>1.705643</v>
      </c>
      <c r="K472" s="194">
        <v>15.635059999999999</v>
      </c>
    </row>
    <row r="473" spans="1:11" ht="15.75" customHeight="1" outlineLevel="2" thickBot="1" x14ac:dyDescent="0.3">
      <c r="A473" s="189" t="s">
        <v>16</v>
      </c>
      <c r="B473" s="189" t="s">
        <v>517</v>
      </c>
      <c r="C473" s="189" t="s">
        <v>21</v>
      </c>
      <c r="D473" s="189" t="s">
        <v>1651</v>
      </c>
      <c r="E473" s="194">
        <v>8.0275759999999998</v>
      </c>
      <c r="F473" s="194">
        <v>5.0361209999999997E-2</v>
      </c>
      <c r="G473" s="194">
        <v>14.332800000000001</v>
      </c>
      <c r="H473" s="194">
        <v>5.0361209999999997E-2</v>
      </c>
      <c r="I473" s="194">
        <v>4.028897E-2</v>
      </c>
      <c r="J473" s="194">
        <v>6.043345E-2</v>
      </c>
      <c r="K473" s="194">
        <v>0.52375660000000002</v>
      </c>
    </row>
    <row r="474" spans="1:11" ht="15.75" customHeight="1" outlineLevel="2" thickBot="1" x14ac:dyDescent="0.3">
      <c r="A474" s="189" t="s">
        <v>16</v>
      </c>
      <c r="B474" s="189" t="s">
        <v>517</v>
      </c>
      <c r="C474" s="189" t="s">
        <v>2367</v>
      </c>
      <c r="D474" s="189" t="s">
        <v>2363</v>
      </c>
      <c r="E474" s="194">
        <v>59.60866</v>
      </c>
      <c r="F474" s="194">
        <v>0.49673879999999998</v>
      </c>
      <c r="G474" s="194">
        <v>21.85651</v>
      </c>
      <c r="H474" s="194">
        <v>51.362789999999997</v>
      </c>
      <c r="I474" s="194">
        <v>44.408450000000002</v>
      </c>
      <c r="J474" s="194">
        <v>2.4836939999999998</v>
      </c>
      <c r="K474" s="194">
        <v>1.688912</v>
      </c>
    </row>
    <row r="475" spans="1:11" ht="15.75" customHeight="1" outlineLevel="2" thickBot="1" x14ac:dyDescent="0.3">
      <c r="A475" s="189" t="s">
        <v>16</v>
      </c>
      <c r="B475" s="189" t="s">
        <v>517</v>
      </c>
      <c r="C475" s="189" t="s">
        <v>22</v>
      </c>
      <c r="D475" s="189" t="s">
        <v>1652</v>
      </c>
      <c r="E475" s="194">
        <v>0.11563039999999999</v>
      </c>
      <c r="F475" s="194">
        <v>1.8500869999999999E-2</v>
      </c>
      <c r="G475" s="194">
        <v>0.46252169999999998</v>
      </c>
      <c r="H475" s="194">
        <v>5.4115030000000001E-2</v>
      </c>
      <c r="I475" s="194">
        <v>4.856477E-2</v>
      </c>
      <c r="J475" s="193"/>
      <c r="K475" s="194">
        <v>7.8628680000000003E-3</v>
      </c>
    </row>
    <row r="476" spans="1:11" ht="15.75" customHeight="1" outlineLevel="2" thickBot="1" x14ac:dyDescent="0.3">
      <c r="A476" s="189" t="s">
        <v>16</v>
      </c>
      <c r="B476" s="189" t="s">
        <v>517</v>
      </c>
      <c r="C476" s="189" t="s">
        <v>23</v>
      </c>
      <c r="D476" s="189" t="s">
        <v>1653</v>
      </c>
      <c r="E476" s="194">
        <v>4.6307648659191099</v>
      </c>
      <c r="F476" s="194">
        <v>0.92615297318382195</v>
      </c>
      <c r="G476" s="194">
        <v>16.6707535173088</v>
      </c>
      <c r="H476" s="194">
        <v>2.2042440761775</v>
      </c>
      <c r="I476" s="194">
        <v>1.9727058328815399</v>
      </c>
      <c r="J476" s="194">
        <v>6.6683014069235096</v>
      </c>
      <c r="K476" s="194">
        <v>0.66034706988006497</v>
      </c>
    </row>
    <row r="477" spans="1:11" ht="15.75" customHeight="1" outlineLevel="2" thickBot="1" x14ac:dyDescent="0.3">
      <c r="A477" s="189" t="s">
        <v>16</v>
      </c>
      <c r="B477" s="189" t="s">
        <v>517</v>
      </c>
      <c r="C477" s="189" t="s">
        <v>24</v>
      </c>
      <c r="D477" s="189" t="s">
        <v>1654</v>
      </c>
      <c r="E477" s="194">
        <v>68.1224071201123</v>
      </c>
      <c r="F477" s="194">
        <v>34.0612035600562</v>
      </c>
      <c r="G477" s="194">
        <v>160.08765673226401</v>
      </c>
      <c r="H477" s="194">
        <v>0.34061203560056202</v>
      </c>
      <c r="I477" s="194">
        <v>0.18733661958030901</v>
      </c>
      <c r="J477" s="194">
        <v>1.0218361068016799</v>
      </c>
      <c r="K477" s="194">
        <v>9.3668309790154396</v>
      </c>
    </row>
    <row r="478" spans="1:11" ht="15.75" customHeight="1" outlineLevel="2" thickBot="1" x14ac:dyDescent="0.3">
      <c r="A478" s="189" t="s">
        <v>16</v>
      </c>
      <c r="B478" s="189" t="s">
        <v>517</v>
      </c>
      <c r="C478" s="189" t="s">
        <v>25</v>
      </c>
      <c r="D478" s="189" t="s">
        <v>1655</v>
      </c>
      <c r="E478" s="194">
        <v>3.9132386644597701</v>
      </c>
      <c r="F478" s="194">
        <v>4.7861164617954102E-2</v>
      </c>
      <c r="G478" s="194">
        <v>13.799315290463401</v>
      </c>
      <c r="H478" s="194">
        <v>5.0793353253088598E-2</v>
      </c>
      <c r="I478" s="194">
        <v>4.2002195959284797E-2</v>
      </c>
      <c r="J478" s="194">
        <v>5.86077152920252E-2</v>
      </c>
      <c r="K478" s="194">
        <v>0.53723739017689798</v>
      </c>
    </row>
    <row r="479" spans="1:11" ht="15.75" customHeight="1" outlineLevel="2" thickBot="1" x14ac:dyDescent="0.3">
      <c r="A479" s="189" t="s">
        <v>16</v>
      </c>
      <c r="B479" s="189" t="s">
        <v>517</v>
      </c>
      <c r="C479" s="189" t="s">
        <v>26</v>
      </c>
      <c r="D479" s="189" t="s">
        <v>1369</v>
      </c>
      <c r="E479" s="194">
        <v>92.0831764092638</v>
      </c>
      <c r="F479" s="194">
        <v>1.11241421165554</v>
      </c>
      <c r="G479" s="194">
        <v>1.6068205279468899</v>
      </c>
      <c r="H479" s="194">
        <v>14.5849863305948</v>
      </c>
      <c r="I479" s="194">
        <v>14.5849863305948</v>
      </c>
      <c r="J479" s="194">
        <v>0.24720315814567501</v>
      </c>
      <c r="K479" s="194">
        <v>11.6803492223831</v>
      </c>
    </row>
    <row r="480" spans="1:11" ht="15.75" customHeight="1" outlineLevel="2" thickBot="1" x14ac:dyDescent="0.3">
      <c r="A480" s="189" t="s">
        <v>16</v>
      </c>
      <c r="B480" s="189" t="s">
        <v>517</v>
      </c>
      <c r="C480" s="189" t="s">
        <v>27</v>
      </c>
      <c r="D480" s="189" t="s">
        <v>1656</v>
      </c>
      <c r="E480" s="194">
        <v>57.054488900021703</v>
      </c>
      <c r="F480" s="194">
        <v>0.42024536884764702</v>
      </c>
      <c r="G480" s="194">
        <v>0.69216884280788904</v>
      </c>
      <c r="H480" s="194">
        <v>7.56441663925765</v>
      </c>
      <c r="I480" s="194">
        <v>7.56441663925765</v>
      </c>
      <c r="J480" s="194">
        <v>9.8881263258269902E-2</v>
      </c>
      <c r="K480" s="194">
        <v>13.1017673817208</v>
      </c>
    </row>
    <row r="481" spans="1:11" ht="15.75" customHeight="1" outlineLevel="2" thickBot="1" x14ac:dyDescent="0.3">
      <c r="A481" s="189" t="s">
        <v>16</v>
      </c>
      <c r="B481" s="189" t="s">
        <v>517</v>
      </c>
      <c r="C481" s="189" t="s">
        <v>28</v>
      </c>
      <c r="D481" s="189" t="s">
        <v>1657</v>
      </c>
      <c r="E481" s="194">
        <v>22.851030020450299</v>
      </c>
      <c r="F481" s="194">
        <v>0.14606482257390099</v>
      </c>
      <c r="G481" s="194">
        <v>0.370030883853882</v>
      </c>
      <c r="H481" s="194">
        <v>3.1809672471649502</v>
      </c>
      <c r="I481" s="194">
        <v>3.1809672471649502</v>
      </c>
      <c r="J481" s="194">
        <v>6.4917698921733699E-2</v>
      </c>
      <c r="K481" s="194">
        <v>1.9475309676520101</v>
      </c>
    </row>
    <row r="482" spans="1:11" ht="15.75" customHeight="1" outlineLevel="2" thickBot="1" x14ac:dyDescent="0.3">
      <c r="A482" s="189" t="s">
        <v>16</v>
      </c>
      <c r="B482" s="189" t="s">
        <v>517</v>
      </c>
      <c r="C482" s="189" t="s">
        <v>29</v>
      </c>
      <c r="D482" s="189" t="s">
        <v>1658</v>
      </c>
      <c r="E482" s="194">
        <v>4.9371844663390103</v>
      </c>
      <c r="F482" s="194">
        <v>4.2561935054646602E-2</v>
      </c>
      <c r="G482" s="194">
        <v>9.4582077899214703E-2</v>
      </c>
      <c r="H482" s="194">
        <v>0.96473719457199003</v>
      </c>
      <c r="I482" s="194">
        <v>0.96473719457199003</v>
      </c>
      <c r="J482" s="194">
        <v>1.8916415579842898E-2</v>
      </c>
      <c r="K482" s="194">
        <v>0.70936558424411</v>
      </c>
    </row>
    <row r="483" spans="1:11" ht="15.75" customHeight="1" outlineLevel="2" thickBot="1" x14ac:dyDescent="0.3">
      <c r="A483" s="189" t="s">
        <v>16</v>
      </c>
      <c r="B483" s="189" t="s">
        <v>517</v>
      </c>
      <c r="C483" s="189" t="s">
        <v>30</v>
      </c>
      <c r="D483" s="189" t="s">
        <v>1370</v>
      </c>
      <c r="E483" s="194">
        <v>182.30288102100499</v>
      </c>
      <c r="F483" s="194">
        <v>1.34278551878557</v>
      </c>
      <c r="G483" s="194">
        <v>2.2116467368232899</v>
      </c>
      <c r="H483" s="194">
        <v>24.170139338140199</v>
      </c>
      <c r="I483" s="194">
        <v>24.170139338140199</v>
      </c>
      <c r="J483" s="194">
        <v>0.315949533831898</v>
      </c>
      <c r="K483" s="194">
        <v>41.863313232726497</v>
      </c>
    </row>
    <row r="484" spans="1:11" ht="15.75" customHeight="1" outlineLevel="2" thickBot="1" x14ac:dyDescent="0.3">
      <c r="A484" s="189" t="s">
        <v>16</v>
      </c>
      <c r="B484" s="189" t="s">
        <v>517</v>
      </c>
      <c r="C484" s="189" t="s">
        <v>31</v>
      </c>
      <c r="D484" s="189" t="s">
        <v>1371</v>
      </c>
      <c r="E484" s="194">
        <v>137.910400002541</v>
      </c>
      <c r="F484" s="194">
        <v>0.88152954547078499</v>
      </c>
      <c r="G484" s="194">
        <v>2.2332081818593199</v>
      </c>
      <c r="H484" s="194">
        <v>19.197754545808198</v>
      </c>
      <c r="I484" s="194">
        <v>19.197754545808198</v>
      </c>
      <c r="J484" s="194">
        <v>0.39179090909812703</v>
      </c>
      <c r="K484" s="194">
        <v>11.7537272729438</v>
      </c>
    </row>
    <row r="485" spans="1:11" ht="15.75" customHeight="1" outlineLevel="2" thickBot="1" x14ac:dyDescent="0.3">
      <c r="A485" s="189" t="s">
        <v>16</v>
      </c>
      <c r="B485" s="189" t="s">
        <v>517</v>
      </c>
      <c r="C485" s="189" t="s">
        <v>32</v>
      </c>
      <c r="D485" s="189" t="s">
        <v>1372</v>
      </c>
      <c r="E485" s="194">
        <v>68.171608587214095</v>
      </c>
      <c r="F485" s="194">
        <v>0.58768628092425901</v>
      </c>
      <c r="G485" s="194">
        <v>1.30596951316502</v>
      </c>
      <c r="H485" s="194">
        <v>13.3208890342832</v>
      </c>
      <c r="I485" s="194">
        <v>13.3208890342832</v>
      </c>
      <c r="J485" s="194">
        <v>0.26119390263300402</v>
      </c>
      <c r="K485" s="194">
        <v>9.7947713487376493</v>
      </c>
    </row>
    <row r="486" spans="1:11" ht="15.75" customHeight="1" outlineLevel="2" thickBot="1" x14ac:dyDescent="0.3">
      <c r="A486" s="189" t="s">
        <v>16</v>
      </c>
      <c r="B486" s="189" t="s">
        <v>517</v>
      </c>
      <c r="C486" s="189" t="s">
        <v>33</v>
      </c>
      <c r="D486" s="189" t="s">
        <v>1659</v>
      </c>
      <c r="E486" s="194">
        <v>5.3280128760680503</v>
      </c>
      <c r="F486" s="194">
        <v>0.100528544831473</v>
      </c>
      <c r="G486" s="194">
        <v>1.2733615678653201</v>
      </c>
      <c r="H486" s="194">
        <v>1.0253911572810199</v>
      </c>
      <c r="I486" s="194">
        <v>1.0253911572810199</v>
      </c>
      <c r="J486" s="194">
        <v>0.107230447820237</v>
      </c>
      <c r="K486" s="194">
        <v>0.73653913846525598</v>
      </c>
    </row>
    <row r="487" spans="1:11" ht="15.75" customHeight="1" outlineLevel="2" thickBot="1" x14ac:dyDescent="0.3">
      <c r="A487" s="189" t="s">
        <v>16</v>
      </c>
      <c r="B487" s="189" t="s">
        <v>517</v>
      </c>
      <c r="C487" s="189" t="s">
        <v>34</v>
      </c>
      <c r="D487" s="189" t="s">
        <v>1373</v>
      </c>
      <c r="E487" s="194">
        <v>4.9378626202867499</v>
      </c>
      <c r="F487" s="194">
        <v>4.8410417845948503E-2</v>
      </c>
      <c r="G487" s="194">
        <v>4.9521958809873298E-2</v>
      </c>
      <c r="H487" s="194">
        <v>0.742293073637877</v>
      </c>
      <c r="I487" s="194">
        <v>0.742293073637877</v>
      </c>
      <c r="J487" s="194">
        <v>5.45961934595975E-2</v>
      </c>
      <c r="K487" s="194">
        <v>0.31735718365677401</v>
      </c>
    </row>
    <row r="488" spans="1:11" ht="15.75" customHeight="1" outlineLevel="2" thickBot="1" x14ac:dyDescent="0.3">
      <c r="A488" s="189" t="s">
        <v>16</v>
      </c>
      <c r="B488" s="189" t="s">
        <v>517</v>
      </c>
      <c r="C488" s="189" t="s">
        <v>108</v>
      </c>
      <c r="D488" s="189" t="s">
        <v>1382</v>
      </c>
      <c r="E488" s="194">
        <v>61.643546184915799</v>
      </c>
      <c r="F488" s="194">
        <v>0.29109452365099098</v>
      </c>
      <c r="G488" s="194">
        <v>0.34246414547175402</v>
      </c>
      <c r="H488" s="194">
        <v>10.9588526550961</v>
      </c>
      <c r="I488" s="194">
        <v>10.9588526550961</v>
      </c>
      <c r="J488" s="194">
        <v>0.34760110765383101</v>
      </c>
      <c r="K488" s="194">
        <v>11.5410417023981</v>
      </c>
    </row>
    <row r="489" spans="1:11" ht="15.75" customHeight="1" outlineLevel="2" thickBot="1" x14ac:dyDescent="0.3">
      <c r="A489" s="189" t="s">
        <v>16</v>
      </c>
      <c r="B489" s="189" t="s">
        <v>517</v>
      </c>
      <c r="C489" s="189" t="s">
        <v>35</v>
      </c>
      <c r="D489" s="189" t="s">
        <v>1660</v>
      </c>
      <c r="E489" s="194">
        <v>1.6155362316678299</v>
      </c>
      <c r="F489" s="194">
        <v>1.9516545080551E-2</v>
      </c>
      <c r="G489" s="194">
        <v>2.8190565116351401E-2</v>
      </c>
      <c r="H489" s="194">
        <v>0.25588359105611302</v>
      </c>
      <c r="I489" s="194">
        <v>0.25588359105611302</v>
      </c>
      <c r="J489" s="194">
        <v>4.33701001790022E-3</v>
      </c>
      <c r="K489" s="194">
        <v>0.20492372334578501</v>
      </c>
    </row>
    <row r="490" spans="1:11" ht="15.75" customHeight="1" outlineLevel="2" thickBot="1" x14ac:dyDescent="0.3">
      <c r="A490" s="189" t="s">
        <v>16</v>
      </c>
      <c r="B490" s="189" t="s">
        <v>517</v>
      </c>
      <c r="C490" s="189" t="s">
        <v>36</v>
      </c>
      <c r="D490" s="189" t="s">
        <v>1661</v>
      </c>
      <c r="E490" s="194">
        <v>14.331590527388901</v>
      </c>
      <c r="F490" s="193"/>
      <c r="G490" s="194">
        <v>0.88042805894192899</v>
      </c>
      <c r="H490" s="194">
        <v>3.35946781470293</v>
      </c>
      <c r="I490" s="194">
        <v>3.2540547727681899</v>
      </c>
      <c r="J490" s="193"/>
      <c r="K490" s="194">
        <v>4.5327608031939999</v>
      </c>
    </row>
    <row r="491" spans="1:11" ht="15.75" customHeight="1" outlineLevel="2" thickBot="1" x14ac:dyDescent="0.3">
      <c r="A491" s="189" t="s">
        <v>16</v>
      </c>
      <c r="B491" s="189" t="s">
        <v>517</v>
      </c>
      <c r="C491" s="189" t="s">
        <v>37</v>
      </c>
      <c r="D491" s="189" t="s">
        <v>1662</v>
      </c>
      <c r="E491" s="194">
        <v>0.108497481903389</v>
      </c>
      <c r="F491" s="194">
        <v>2.16994963806778E-2</v>
      </c>
      <c r="G491" s="194">
        <v>0.39059093485219998</v>
      </c>
      <c r="H491" s="194">
        <v>5.1644801386013101E-2</v>
      </c>
      <c r="I491" s="194">
        <v>4.6219927290843697E-2</v>
      </c>
      <c r="J491" s="194">
        <v>0.93741824364528004</v>
      </c>
      <c r="K491" s="194">
        <v>1.5471740919423301E-2</v>
      </c>
    </row>
    <row r="492" spans="1:11" ht="15.75" customHeight="1" outlineLevel="2" thickBot="1" x14ac:dyDescent="0.3">
      <c r="A492" s="189" t="s">
        <v>16</v>
      </c>
      <c r="B492" s="189" t="s">
        <v>517</v>
      </c>
      <c r="C492" s="189" t="s">
        <v>1663</v>
      </c>
      <c r="D492" s="189" t="s">
        <v>1664</v>
      </c>
      <c r="E492" s="193"/>
      <c r="F492" s="193"/>
      <c r="G492" s="193"/>
      <c r="H492" s="193"/>
      <c r="I492" s="193"/>
      <c r="J492" s="193"/>
      <c r="K492" s="194">
        <v>124.89282241340011</v>
      </c>
    </row>
    <row r="493" spans="1:11" ht="15.75" customHeight="1" outlineLevel="2" thickBot="1" x14ac:dyDescent="0.3">
      <c r="A493" s="189" t="s">
        <v>16</v>
      </c>
      <c r="B493" s="189" t="s">
        <v>517</v>
      </c>
      <c r="C493" s="189" t="s">
        <v>2369</v>
      </c>
      <c r="D493" s="189" t="s">
        <v>1759</v>
      </c>
      <c r="E493" s="193"/>
      <c r="F493" s="193"/>
      <c r="G493" s="193"/>
      <c r="H493" s="194">
        <v>893.75523415748705</v>
      </c>
      <c r="I493" s="194">
        <v>219.37628474774701</v>
      </c>
      <c r="J493" s="193"/>
      <c r="K493" s="193"/>
    </row>
    <row r="494" spans="1:11" ht="15.75" customHeight="1" outlineLevel="2" thickBot="1" x14ac:dyDescent="0.3">
      <c r="A494" s="189" t="s">
        <v>16</v>
      </c>
      <c r="B494" s="189" t="s">
        <v>517</v>
      </c>
      <c r="C494" s="189" t="s">
        <v>2370</v>
      </c>
      <c r="D494" s="189" t="s">
        <v>1760</v>
      </c>
      <c r="E494" s="193"/>
      <c r="F494" s="193"/>
      <c r="G494" s="193"/>
      <c r="H494" s="194">
        <v>2.76116670301995</v>
      </c>
      <c r="I494" s="194">
        <v>0.27434269418447699</v>
      </c>
      <c r="J494" s="193"/>
      <c r="K494" s="193"/>
    </row>
    <row r="495" spans="1:11" ht="15.75" customHeight="1" outlineLevel="2" thickBot="1" x14ac:dyDescent="0.3">
      <c r="A495" s="189" t="s">
        <v>16</v>
      </c>
      <c r="B495" s="189" t="s">
        <v>517</v>
      </c>
      <c r="C495" s="189" t="s">
        <v>38</v>
      </c>
      <c r="D495" s="189" t="s">
        <v>1665</v>
      </c>
      <c r="E495" s="194">
        <v>17.2879206146985</v>
      </c>
      <c r="F495" s="193"/>
      <c r="G495" s="193"/>
      <c r="H495" s="194">
        <v>20.6915247409231</v>
      </c>
      <c r="I495" s="194">
        <v>19.1492527783846</v>
      </c>
      <c r="J495" s="193"/>
      <c r="K495" s="194">
        <v>5.1768519897876901</v>
      </c>
    </row>
    <row r="496" spans="1:11" ht="15.75" customHeight="1" outlineLevel="2" thickBot="1" x14ac:dyDescent="0.3">
      <c r="A496" s="189" t="s">
        <v>16</v>
      </c>
      <c r="B496" s="189" t="s">
        <v>517</v>
      </c>
      <c r="C496" s="189" t="s">
        <v>39</v>
      </c>
      <c r="D496" s="189" t="s">
        <v>1666</v>
      </c>
      <c r="E496" s="194">
        <v>50.248435155026897</v>
      </c>
      <c r="F496" s="193"/>
      <c r="G496" s="193"/>
      <c r="H496" s="194">
        <v>128.060584503538</v>
      </c>
      <c r="I496" s="194">
        <v>123.89596652076899</v>
      </c>
      <c r="J496" s="193"/>
      <c r="K496" s="194">
        <v>15.3609295946538</v>
      </c>
    </row>
    <row r="497" spans="1:11" ht="15.75" customHeight="1" outlineLevel="2" thickBot="1" x14ac:dyDescent="0.3">
      <c r="A497" s="189" t="s">
        <v>16</v>
      </c>
      <c r="B497" s="189" t="s">
        <v>517</v>
      </c>
      <c r="C497" s="189" t="s">
        <v>40</v>
      </c>
      <c r="D497" s="189" t="s">
        <v>1667</v>
      </c>
      <c r="E497" s="193"/>
      <c r="F497" s="193"/>
      <c r="G497" s="193"/>
      <c r="H497" s="193"/>
      <c r="I497" s="193"/>
      <c r="J497" s="193"/>
      <c r="K497" s="194">
        <v>2.6737890362377401</v>
      </c>
    </row>
    <row r="498" spans="1:11" ht="15.75" customHeight="1" outlineLevel="2" thickBot="1" x14ac:dyDescent="0.3">
      <c r="A498" s="189" t="s">
        <v>16</v>
      </c>
      <c r="B498" s="189" t="s">
        <v>517</v>
      </c>
      <c r="C498" s="189" t="s">
        <v>41</v>
      </c>
      <c r="D498" s="189" t="s">
        <v>1668</v>
      </c>
      <c r="E498" s="194">
        <v>4.0755124329333299</v>
      </c>
      <c r="F498" s="193"/>
      <c r="G498" s="193"/>
      <c r="H498" s="194">
        <v>32.918724885256403</v>
      </c>
      <c r="I498" s="194">
        <v>25.018230912794898</v>
      </c>
      <c r="J498" s="193"/>
      <c r="K498" s="194">
        <v>1.9736167094656401</v>
      </c>
    </row>
    <row r="499" spans="1:11" ht="15.75" customHeight="1" outlineLevel="2" thickBot="1" x14ac:dyDescent="0.3">
      <c r="A499" s="189" t="s">
        <v>16</v>
      </c>
      <c r="B499" s="189" t="s">
        <v>517</v>
      </c>
      <c r="C499" s="189" t="s">
        <v>42</v>
      </c>
      <c r="D499" s="189" t="s">
        <v>1669</v>
      </c>
      <c r="E499" s="193"/>
      <c r="F499" s="193"/>
      <c r="G499" s="193"/>
      <c r="H499" s="194">
        <v>2.66629364184615</v>
      </c>
      <c r="I499" s="194">
        <v>2.2585075554461498</v>
      </c>
      <c r="J499" s="193"/>
      <c r="K499" s="194">
        <v>9.6650598399999996E-2</v>
      </c>
    </row>
    <row r="500" spans="1:11" ht="15.75" customHeight="1" outlineLevel="2" thickBot="1" x14ac:dyDescent="0.3">
      <c r="A500" s="189" t="s">
        <v>16</v>
      </c>
      <c r="B500" s="189" t="s">
        <v>517</v>
      </c>
      <c r="C500" s="189" t="s">
        <v>43</v>
      </c>
      <c r="D500" s="189" t="s">
        <v>1670</v>
      </c>
      <c r="E500" s="193"/>
      <c r="F500" s="193"/>
      <c r="G500" s="193"/>
      <c r="H500" s="193"/>
      <c r="I500" s="193"/>
      <c r="J500" s="193"/>
      <c r="K500" s="194">
        <v>13.393599999999999</v>
      </c>
    </row>
    <row r="501" spans="1:11" ht="15.75" customHeight="1" outlineLevel="2" thickBot="1" x14ac:dyDescent="0.3">
      <c r="A501" s="189" t="s">
        <v>16</v>
      </c>
      <c r="B501" s="189" t="s">
        <v>517</v>
      </c>
      <c r="C501" s="189" t="s">
        <v>105</v>
      </c>
      <c r="D501" s="189" t="s">
        <v>1671</v>
      </c>
      <c r="E501" s="193"/>
      <c r="F501" s="193"/>
      <c r="G501" s="193"/>
      <c r="H501" s="193"/>
      <c r="I501" s="193"/>
      <c r="J501" s="193"/>
      <c r="K501" s="194">
        <v>0.42860885339999999</v>
      </c>
    </row>
    <row r="502" spans="1:11" ht="15.75" customHeight="1" outlineLevel="2" thickBot="1" x14ac:dyDescent="0.3">
      <c r="A502" s="189" t="s">
        <v>16</v>
      </c>
      <c r="B502" s="189" t="s">
        <v>517</v>
      </c>
      <c r="C502" s="189" t="s">
        <v>2371</v>
      </c>
      <c r="D502" s="189" t="s">
        <v>1761</v>
      </c>
      <c r="E502" s="193"/>
      <c r="F502" s="193"/>
      <c r="G502" s="193"/>
      <c r="H502" s="194">
        <v>49.949267309036998</v>
      </c>
      <c r="I502" s="194">
        <v>4.9949267309036998</v>
      </c>
      <c r="J502" s="193"/>
      <c r="K502" s="193"/>
    </row>
    <row r="503" spans="1:11" ht="15.75" customHeight="1" outlineLevel="2" thickBot="1" x14ac:dyDescent="0.3">
      <c r="A503" s="189" t="s">
        <v>16</v>
      </c>
      <c r="B503" s="189" t="s">
        <v>517</v>
      </c>
      <c r="C503" s="189" t="s">
        <v>2372</v>
      </c>
      <c r="D503" s="189" t="s">
        <v>1762</v>
      </c>
      <c r="E503" s="193"/>
      <c r="F503" s="193"/>
      <c r="G503" s="193"/>
      <c r="H503" s="194">
        <v>1326.98811502021</v>
      </c>
      <c r="I503" s="194">
        <v>132.69881150202099</v>
      </c>
      <c r="J503" s="193"/>
      <c r="K503" s="193"/>
    </row>
    <row r="504" spans="1:11" ht="15.75" customHeight="1" outlineLevel="2" thickBot="1" x14ac:dyDescent="0.3">
      <c r="A504" s="189" t="s">
        <v>16</v>
      </c>
      <c r="B504" s="189" t="s">
        <v>517</v>
      </c>
      <c r="C504" s="189" t="s">
        <v>2373</v>
      </c>
      <c r="D504" s="189" t="s">
        <v>1763</v>
      </c>
      <c r="E504" s="193"/>
      <c r="F504" s="193"/>
      <c r="G504" s="193"/>
      <c r="H504" s="194">
        <v>742.88634916522301</v>
      </c>
      <c r="I504" s="194">
        <v>74.288634916522298</v>
      </c>
      <c r="J504" s="193"/>
      <c r="K504" s="193"/>
    </row>
    <row r="505" spans="1:11" ht="15.75" customHeight="1" outlineLevel="2" thickBot="1" x14ac:dyDescent="0.3">
      <c r="A505" s="189" t="s">
        <v>16</v>
      </c>
      <c r="B505" s="189" t="s">
        <v>517</v>
      </c>
      <c r="C505" s="189" t="s">
        <v>2374</v>
      </c>
      <c r="D505" s="189" t="s">
        <v>1764</v>
      </c>
      <c r="E505" s="193"/>
      <c r="F505" s="193"/>
      <c r="G505" s="193"/>
      <c r="H505" s="194">
        <v>359.96350693489597</v>
      </c>
      <c r="I505" s="194">
        <v>44.995438366861997</v>
      </c>
      <c r="J505" s="193"/>
      <c r="K505" s="193"/>
    </row>
    <row r="506" spans="1:11" ht="15.75" customHeight="1" outlineLevel="2" thickBot="1" x14ac:dyDescent="0.3">
      <c r="A506" s="189" t="s">
        <v>16</v>
      </c>
      <c r="B506" s="189" t="s">
        <v>517</v>
      </c>
      <c r="C506" s="189" t="s">
        <v>2375</v>
      </c>
      <c r="D506" s="189" t="s">
        <v>1765</v>
      </c>
      <c r="E506" s="193"/>
      <c r="F506" s="194">
        <v>33.72</v>
      </c>
      <c r="G506" s="193"/>
      <c r="H506" s="193"/>
      <c r="I506" s="193"/>
      <c r="J506" s="193"/>
      <c r="K506" s="193"/>
    </row>
    <row r="507" spans="1:11" ht="15.75" customHeight="1" outlineLevel="2" thickBot="1" x14ac:dyDescent="0.3">
      <c r="A507" s="189" t="s">
        <v>16</v>
      </c>
      <c r="B507" s="189" t="s">
        <v>517</v>
      </c>
      <c r="C507" s="189" t="s">
        <v>1673</v>
      </c>
      <c r="D507" s="189" t="s">
        <v>1674</v>
      </c>
      <c r="E507" s="193"/>
      <c r="F507" s="193"/>
      <c r="G507" s="193"/>
      <c r="H507" s="193"/>
      <c r="I507" s="193"/>
      <c r="J507" s="193"/>
      <c r="K507" s="194">
        <v>269.56206586844098</v>
      </c>
    </row>
    <row r="508" spans="1:11" ht="15.75" customHeight="1" outlineLevel="2" thickBot="1" x14ac:dyDescent="0.3">
      <c r="A508" s="189" t="s">
        <v>16</v>
      </c>
      <c r="B508" s="189" t="s">
        <v>517</v>
      </c>
      <c r="C508" s="189" t="s">
        <v>45</v>
      </c>
      <c r="D508" s="189" t="s">
        <v>1675</v>
      </c>
      <c r="E508" s="193"/>
      <c r="F508" s="193"/>
      <c r="G508" s="193"/>
      <c r="H508" s="193"/>
      <c r="I508" s="193"/>
      <c r="J508" s="193"/>
      <c r="K508" s="194">
        <v>76.935869890806202</v>
      </c>
    </row>
    <row r="509" spans="1:11" ht="15.75" customHeight="1" outlineLevel="2" thickBot="1" x14ac:dyDescent="0.3">
      <c r="A509" s="189" t="s">
        <v>16</v>
      </c>
      <c r="B509" s="189" t="s">
        <v>517</v>
      </c>
      <c r="C509" s="189" t="s">
        <v>46</v>
      </c>
      <c r="D509" s="189" t="s">
        <v>1676</v>
      </c>
      <c r="E509" s="193"/>
      <c r="F509" s="193"/>
      <c r="G509" s="193"/>
      <c r="H509" s="193"/>
      <c r="I509" s="193"/>
      <c r="J509" s="193"/>
      <c r="K509" s="194">
        <v>13.9632564590661</v>
      </c>
    </row>
    <row r="510" spans="1:11" ht="15.75" customHeight="1" outlineLevel="2" thickBot="1" x14ac:dyDescent="0.3">
      <c r="A510" s="189" t="s">
        <v>16</v>
      </c>
      <c r="B510" s="189" t="s">
        <v>517</v>
      </c>
      <c r="C510" s="189" t="s">
        <v>48</v>
      </c>
      <c r="D510" s="189" t="s">
        <v>1677</v>
      </c>
      <c r="E510" s="193"/>
      <c r="F510" s="193"/>
      <c r="G510" s="193"/>
      <c r="H510" s="193"/>
      <c r="I510" s="193"/>
      <c r="J510" s="193"/>
      <c r="K510" s="194">
        <v>17.437078010319901</v>
      </c>
    </row>
    <row r="511" spans="1:11" ht="15.75" customHeight="1" outlineLevel="2" thickBot="1" x14ac:dyDescent="0.3">
      <c r="A511" s="189" t="s">
        <v>16</v>
      </c>
      <c r="B511" s="189" t="s">
        <v>517</v>
      </c>
      <c r="C511" s="189" t="s">
        <v>49</v>
      </c>
      <c r="D511" s="189" t="s">
        <v>1678</v>
      </c>
      <c r="E511" s="193"/>
      <c r="F511" s="193"/>
      <c r="G511" s="193"/>
      <c r="H511" s="193"/>
      <c r="I511" s="193"/>
      <c r="J511" s="193"/>
      <c r="K511" s="194">
        <v>3.86</v>
      </c>
    </row>
    <row r="512" spans="1:11" ht="15.75" customHeight="1" outlineLevel="2" thickBot="1" x14ac:dyDescent="0.3">
      <c r="A512" s="189" t="s">
        <v>16</v>
      </c>
      <c r="B512" s="189" t="s">
        <v>517</v>
      </c>
      <c r="C512" s="189" t="s">
        <v>51</v>
      </c>
      <c r="D512" s="189" t="s">
        <v>1679</v>
      </c>
      <c r="E512" s="193"/>
      <c r="F512" s="193"/>
      <c r="G512" s="193"/>
      <c r="H512" s="193"/>
      <c r="I512" s="193"/>
      <c r="J512" s="193"/>
      <c r="K512" s="194">
        <v>0.247</v>
      </c>
    </row>
    <row r="513" spans="1:11" ht="15.75" customHeight="1" outlineLevel="2" thickBot="1" x14ac:dyDescent="0.3">
      <c r="A513" s="189" t="s">
        <v>16</v>
      </c>
      <c r="B513" s="189" t="s">
        <v>517</v>
      </c>
      <c r="C513" s="189" t="s">
        <v>54</v>
      </c>
      <c r="D513" s="189" t="s">
        <v>1682</v>
      </c>
      <c r="E513" s="193"/>
      <c r="F513" s="193"/>
      <c r="G513" s="193"/>
      <c r="H513" s="193"/>
      <c r="I513" s="193"/>
      <c r="J513" s="193"/>
      <c r="K513" s="194">
        <v>10.517333333333299</v>
      </c>
    </row>
    <row r="514" spans="1:11" ht="15.75" customHeight="1" outlineLevel="2" thickBot="1" x14ac:dyDescent="0.3">
      <c r="A514" s="189" t="s">
        <v>16</v>
      </c>
      <c r="B514" s="189" t="s">
        <v>517</v>
      </c>
      <c r="C514" s="189" t="s">
        <v>55</v>
      </c>
      <c r="D514" s="189" t="s">
        <v>1683</v>
      </c>
      <c r="E514" s="193"/>
      <c r="F514" s="193"/>
      <c r="G514" s="193"/>
      <c r="H514" s="193"/>
      <c r="I514" s="193"/>
      <c r="J514" s="193"/>
      <c r="K514" s="194">
        <v>70.045046400000004</v>
      </c>
    </row>
    <row r="515" spans="1:11" ht="15.75" customHeight="1" outlineLevel="2" thickBot="1" x14ac:dyDescent="0.3">
      <c r="A515" s="189" t="s">
        <v>16</v>
      </c>
      <c r="B515" s="189" t="s">
        <v>517</v>
      </c>
      <c r="C515" s="189" t="s">
        <v>56</v>
      </c>
      <c r="D515" s="189" t="s">
        <v>1684</v>
      </c>
      <c r="E515" s="193"/>
      <c r="F515" s="193"/>
      <c r="G515" s="193"/>
      <c r="H515" s="193"/>
      <c r="I515" s="193"/>
      <c r="J515" s="193"/>
      <c r="K515" s="194">
        <v>70.045046400000004</v>
      </c>
    </row>
    <row r="516" spans="1:11" ht="15.75" customHeight="1" outlineLevel="2" thickBot="1" x14ac:dyDescent="0.3">
      <c r="A516" s="189" t="s">
        <v>16</v>
      </c>
      <c r="B516" s="189" t="s">
        <v>517</v>
      </c>
      <c r="C516" s="189" t="s">
        <v>1685</v>
      </c>
      <c r="D516" s="189" t="s">
        <v>1686</v>
      </c>
      <c r="E516" s="193"/>
      <c r="F516" s="193"/>
      <c r="G516" s="193"/>
      <c r="H516" s="193"/>
      <c r="I516" s="193"/>
      <c r="J516" s="193"/>
      <c r="K516" s="194">
        <v>174.94743644444401</v>
      </c>
    </row>
    <row r="517" spans="1:11" ht="15.75" customHeight="1" outlineLevel="2" thickBot="1" x14ac:dyDescent="0.3">
      <c r="A517" s="189" t="s">
        <v>16</v>
      </c>
      <c r="B517" s="189" t="s">
        <v>517</v>
      </c>
      <c r="C517" s="189" t="s">
        <v>57</v>
      </c>
      <c r="D517" s="189" t="s">
        <v>1687</v>
      </c>
      <c r="E517" s="193"/>
      <c r="F517" s="193"/>
      <c r="G517" s="193"/>
      <c r="H517" s="193"/>
      <c r="I517" s="193"/>
      <c r="J517" s="193"/>
      <c r="K517" s="194">
        <v>89.036754901960805</v>
      </c>
    </row>
    <row r="518" spans="1:11" ht="15.75" customHeight="1" outlineLevel="2" thickBot="1" x14ac:dyDescent="0.3">
      <c r="A518" s="189" t="s">
        <v>16</v>
      </c>
      <c r="B518" s="189" t="s">
        <v>517</v>
      </c>
      <c r="C518" s="189" t="s">
        <v>58</v>
      </c>
      <c r="D518" s="189" t="s">
        <v>1688</v>
      </c>
      <c r="E518" s="193"/>
      <c r="F518" s="193"/>
      <c r="G518" s="193"/>
      <c r="H518" s="193"/>
      <c r="I518" s="193"/>
      <c r="J518" s="193"/>
      <c r="K518" s="194">
        <v>8.9079026399999996</v>
      </c>
    </row>
    <row r="519" spans="1:11" ht="15.75" customHeight="1" outlineLevel="2" thickBot="1" x14ac:dyDescent="0.3">
      <c r="A519" s="189" t="s">
        <v>16</v>
      </c>
      <c r="B519" s="189" t="s">
        <v>517</v>
      </c>
      <c r="C519" s="189" t="s">
        <v>59</v>
      </c>
      <c r="D519" s="189" t="s">
        <v>1689</v>
      </c>
      <c r="E519" s="193"/>
      <c r="F519" s="193"/>
      <c r="G519" s="193"/>
      <c r="H519" s="193"/>
      <c r="I519" s="193"/>
      <c r="J519" s="193"/>
      <c r="K519" s="194">
        <v>38.765872600000002</v>
      </c>
    </row>
    <row r="520" spans="1:11" ht="15.75" customHeight="1" outlineLevel="2" thickBot="1" x14ac:dyDescent="0.3">
      <c r="A520" s="189" t="s">
        <v>16</v>
      </c>
      <c r="B520" s="189" t="s">
        <v>517</v>
      </c>
      <c r="C520" s="189" t="s">
        <v>60</v>
      </c>
      <c r="D520" s="189" t="s">
        <v>1690</v>
      </c>
      <c r="E520" s="193"/>
      <c r="F520" s="193"/>
      <c r="G520" s="193"/>
      <c r="H520" s="193"/>
      <c r="I520" s="193"/>
      <c r="J520" s="193"/>
      <c r="K520" s="194">
        <v>16.496116000000001</v>
      </c>
    </row>
    <row r="521" spans="1:11" ht="15.75" customHeight="1" outlineLevel="2" thickBot="1" x14ac:dyDescent="0.3">
      <c r="A521" s="189" t="s">
        <v>16</v>
      </c>
      <c r="B521" s="189" t="s">
        <v>517</v>
      </c>
      <c r="C521" s="189" t="s">
        <v>61</v>
      </c>
      <c r="D521" s="189" t="s">
        <v>1691</v>
      </c>
      <c r="E521" s="193"/>
      <c r="F521" s="193"/>
      <c r="G521" s="193"/>
      <c r="H521" s="193"/>
      <c r="I521" s="193"/>
      <c r="J521" s="193"/>
      <c r="K521" s="194">
        <v>18.409665455999999</v>
      </c>
    </row>
    <row r="522" spans="1:11" ht="15.75" customHeight="1" outlineLevel="2" thickBot="1" x14ac:dyDescent="0.3">
      <c r="A522" s="189" t="s">
        <v>16</v>
      </c>
      <c r="B522" s="189" t="s">
        <v>517</v>
      </c>
      <c r="C522" s="189" t="s">
        <v>62</v>
      </c>
      <c r="D522" s="189" t="s">
        <v>1692</v>
      </c>
      <c r="E522" s="193"/>
      <c r="F522" s="193"/>
      <c r="G522" s="193"/>
      <c r="H522" s="193"/>
      <c r="I522" s="193"/>
      <c r="J522" s="193"/>
      <c r="K522" s="194">
        <v>21.082036248000001</v>
      </c>
    </row>
    <row r="523" spans="1:11" ht="15.75" customHeight="1" outlineLevel="2" thickBot="1" x14ac:dyDescent="0.3">
      <c r="A523" s="189" t="s">
        <v>16</v>
      </c>
      <c r="B523" s="189" t="s">
        <v>517</v>
      </c>
      <c r="C523" s="189" t="s">
        <v>1693</v>
      </c>
      <c r="D523" s="189" t="s">
        <v>1694</v>
      </c>
      <c r="E523" s="193"/>
      <c r="F523" s="193"/>
      <c r="G523" s="193"/>
      <c r="H523" s="193"/>
      <c r="I523" s="193"/>
      <c r="J523" s="193"/>
      <c r="K523" s="194">
        <v>62.114221399999998</v>
      </c>
    </row>
    <row r="524" spans="1:11" ht="15.75" customHeight="1" outlineLevel="2" thickBot="1" x14ac:dyDescent="0.3">
      <c r="A524" s="189" t="s">
        <v>16</v>
      </c>
      <c r="B524" s="189" t="s">
        <v>517</v>
      </c>
      <c r="C524" s="189" t="s">
        <v>63</v>
      </c>
      <c r="D524" s="189" t="s">
        <v>1374</v>
      </c>
      <c r="E524" s="193"/>
      <c r="F524" s="193"/>
      <c r="G524" s="193"/>
      <c r="H524" s="193"/>
      <c r="I524" s="193"/>
      <c r="J524" s="193"/>
      <c r="K524" s="194">
        <v>241.67902074914801</v>
      </c>
    </row>
    <row r="525" spans="1:11" ht="15.75" customHeight="1" outlineLevel="2" thickBot="1" x14ac:dyDescent="0.3">
      <c r="A525" s="189" t="s">
        <v>16</v>
      </c>
      <c r="B525" s="189" t="s">
        <v>517</v>
      </c>
      <c r="C525" s="189" t="s">
        <v>64</v>
      </c>
      <c r="D525" s="189" t="s">
        <v>1375</v>
      </c>
      <c r="E525" s="193"/>
      <c r="F525" s="193"/>
      <c r="G525" s="193"/>
      <c r="H525" s="193"/>
      <c r="I525" s="193"/>
      <c r="J525" s="193"/>
      <c r="K525" s="194">
        <v>72.629919859697296</v>
      </c>
    </row>
    <row r="526" spans="1:11" ht="15.75" customHeight="1" outlineLevel="2" thickBot="1" x14ac:dyDescent="0.3">
      <c r="A526" s="189" t="s">
        <v>16</v>
      </c>
      <c r="B526" s="189" t="s">
        <v>517</v>
      </c>
      <c r="C526" s="189" t="s">
        <v>65</v>
      </c>
      <c r="D526" s="189" t="s">
        <v>1376</v>
      </c>
      <c r="E526" s="193"/>
      <c r="F526" s="193"/>
      <c r="G526" s="193"/>
      <c r="H526" s="193"/>
      <c r="I526" s="193"/>
      <c r="J526" s="193"/>
      <c r="K526" s="194">
        <v>131.953857700599</v>
      </c>
    </row>
    <row r="527" spans="1:11" ht="15.75" customHeight="1" outlineLevel="2" thickBot="1" x14ac:dyDescent="0.3">
      <c r="A527" s="189" t="s">
        <v>16</v>
      </c>
      <c r="B527" s="189" t="s">
        <v>517</v>
      </c>
      <c r="C527" s="189" t="s">
        <v>66</v>
      </c>
      <c r="D527" s="189" t="s">
        <v>1377</v>
      </c>
      <c r="E527" s="193"/>
      <c r="F527" s="193"/>
      <c r="G527" s="193"/>
      <c r="H527" s="193"/>
      <c r="I527" s="193"/>
      <c r="J527" s="193"/>
      <c r="K527" s="194">
        <v>110.943569982817</v>
      </c>
    </row>
    <row r="528" spans="1:11" ht="15.75" customHeight="1" outlineLevel="2" thickBot="1" x14ac:dyDescent="0.3">
      <c r="A528" s="189" t="s">
        <v>16</v>
      </c>
      <c r="B528" s="189" t="s">
        <v>517</v>
      </c>
      <c r="C528" s="189" t="s">
        <v>67</v>
      </c>
      <c r="D528" s="189" t="s">
        <v>1378</v>
      </c>
      <c r="E528" s="193"/>
      <c r="F528" s="193"/>
      <c r="G528" s="193"/>
      <c r="H528" s="193"/>
      <c r="I528" s="193"/>
      <c r="J528" s="193"/>
      <c r="K528" s="194">
        <v>58.865465686911598</v>
      </c>
    </row>
    <row r="529" spans="1:11" ht="15.75" customHeight="1" outlineLevel="2" thickBot="1" x14ac:dyDescent="0.3">
      <c r="A529" s="189" t="s">
        <v>16</v>
      </c>
      <c r="B529" s="189" t="s">
        <v>517</v>
      </c>
      <c r="C529" s="189" t="s">
        <v>68</v>
      </c>
      <c r="D529" s="189" t="s">
        <v>1379</v>
      </c>
      <c r="E529" s="193"/>
      <c r="F529" s="193"/>
      <c r="G529" s="193"/>
      <c r="H529" s="193"/>
      <c r="I529" s="193"/>
      <c r="J529" s="193"/>
      <c r="K529" s="194">
        <v>194.18677159577501</v>
      </c>
    </row>
    <row r="530" spans="1:11" ht="15.75" customHeight="1" outlineLevel="2" thickBot="1" x14ac:dyDescent="0.3">
      <c r="A530" s="189" t="s">
        <v>16</v>
      </c>
      <c r="B530" s="189" t="s">
        <v>517</v>
      </c>
      <c r="C530" s="189" t="s">
        <v>69</v>
      </c>
      <c r="D530" s="189" t="s">
        <v>1695</v>
      </c>
      <c r="E530" s="193"/>
      <c r="F530" s="193"/>
      <c r="G530" s="193"/>
      <c r="H530" s="193"/>
      <c r="I530" s="193"/>
      <c r="J530" s="193"/>
      <c r="K530" s="194">
        <v>8.0121690043991993</v>
      </c>
    </row>
    <row r="531" spans="1:11" ht="15.75" customHeight="1" outlineLevel="2" thickBot="1" x14ac:dyDescent="0.3">
      <c r="A531" s="189" t="s">
        <v>16</v>
      </c>
      <c r="B531" s="189" t="s">
        <v>517</v>
      </c>
      <c r="C531" s="189" t="s">
        <v>70</v>
      </c>
      <c r="D531" s="189" t="s">
        <v>1380</v>
      </c>
      <c r="E531" s="193"/>
      <c r="F531" s="193"/>
      <c r="G531" s="193"/>
      <c r="H531" s="193"/>
      <c r="I531" s="193"/>
      <c r="J531" s="193"/>
      <c r="K531" s="194">
        <v>11.8487846089893</v>
      </c>
    </row>
    <row r="532" spans="1:11" ht="15.75" customHeight="1" outlineLevel="2" thickBot="1" x14ac:dyDescent="0.3">
      <c r="A532" s="189" t="s">
        <v>16</v>
      </c>
      <c r="B532" s="189" t="s">
        <v>517</v>
      </c>
      <c r="C532" s="189" t="s">
        <v>71</v>
      </c>
      <c r="D532" s="189" t="s">
        <v>1381</v>
      </c>
      <c r="E532" s="193"/>
      <c r="F532" s="193"/>
      <c r="G532" s="193"/>
      <c r="H532" s="193"/>
      <c r="I532" s="193"/>
      <c r="J532" s="193"/>
      <c r="K532" s="194">
        <v>4.5156660661815797</v>
      </c>
    </row>
    <row r="533" spans="1:11" ht="15.75" customHeight="1" outlineLevel="2" thickBot="1" x14ac:dyDescent="0.3">
      <c r="A533" s="189" t="s">
        <v>16</v>
      </c>
      <c r="B533" s="189" t="s">
        <v>517</v>
      </c>
      <c r="C533" s="189" t="s">
        <v>72</v>
      </c>
      <c r="D533" s="189" t="s">
        <v>1696</v>
      </c>
      <c r="E533" s="193"/>
      <c r="F533" s="193"/>
      <c r="G533" s="193"/>
      <c r="H533" s="193"/>
      <c r="I533" s="193"/>
      <c r="J533" s="193"/>
      <c r="K533" s="194">
        <v>7.5317203302879596</v>
      </c>
    </row>
    <row r="534" spans="1:11" ht="15.75" customHeight="1" outlineLevel="2" thickBot="1" x14ac:dyDescent="0.3">
      <c r="A534" s="189" t="s">
        <v>16</v>
      </c>
      <c r="B534" s="189" t="s">
        <v>517</v>
      </c>
      <c r="C534" s="189" t="s">
        <v>73</v>
      </c>
      <c r="D534" s="189" t="s">
        <v>1697</v>
      </c>
      <c r="E534" s="193"/>
      <c r="F534" s="193"/>
      <c r="G534" s="193"/>
      <c r="H534" s="193"/>
      <c r="I534" s="193"/>
      <c r="J534" s="193"/>
      <c r="K534" s="194">
        <v>13.0541964750345</v>
      </c>
    </row>
    <row r="535" spans="1:11" ht="15.75" customHeight="1" outlineLevel="2" thickBot="1" x14ac:dyDescent="0.3">
      <c r="A535" s="189" t="s">
        <v>16</v>
      </c>
      <c r="B535" s="189" t="s">
        <v>517</v>
      </c>
      <c r="C535" s="189" t="s">
        <v>1698</v>
      </c>
      <c r="D535" s="189" t="s">
        <v>1699</v>
      </c>
      <c r="E535" s="193"/>
      <c r="F535" s="193"/>
      <c r="G535" s="193"/>
      <c r="H535" s="193"/>
      <c r="I535" s="193"/>
      <c r="J535" s="193"/>
      <c r="K535" s="194">
        <v>25.970670998754802</v>
      </c>
    </row>
    <row r="536" spans="1:11" ht="15.75" customHeight="1" outlineLevel="2" thickBot="1" x14ac:dyDescent="0.3">
      <c r="A536" s="189" t="s">
        <v>16</v>
      </c>
      <c r="B536" s="189" t="s">
        <v>517</v>
      </c>
      <c r="C536" s="189" t="s">
        <v>1700</v>
      </c>
      <c r="D536" s="189" t="s">
        <v>1701</v>
      </c>
      <c r="E536" s="193"/>
      <c r="F536" s="193"/>
      <c r="G536" s="193"/>
      <c r="H536" s="193"/>
      <c r="I536" s="193"/>
      <c r="J536" s="193"/>
      <c r="K536" s="194">
        <v>16.733096153815399</v>
      </c>
    </row>
    <row r="537" spans="1:11" ht="15.75" customHeight="1" outlineLevel="2" thickBot="1" x14ac:dyDescent="0.3">
      <c r="A537" s="189" t="s">
        <v>16</v>
      </c>
      <c r="B537" s="189" t="s">
        <v>517</v>
      </c>
      <c r="C537" s="189" t="s">
        <v>74</v>
      </c>
      <c r="D537" s="189" t="s">
        <v>1702</v>
      </c>
      <c r="E537" s="193"/>
      <c r="F537" s="193"/>
      <c r="G537" s="193"/>
      <c r="H537" s="193"/>
      <c r="I537" s="193"/>
      <c r="J537" s="193"/>
      <c r="K537" s="194">
        <v>2.2278900861603299</v>
      </c>
    </row>
    <row r="538" spans="1:11" ht="15.75" customHeight="1" outlineLevel="2" thickBot="1" x14ac:dyDescent="0.3">
      <c r="A538" s="189" t="s">
        <v>16</v>
      </c>
      <c r="B538" s="189" t="s">
        <v>517</v>
      </c>
      <c r="C538" s="189" t="s">
        <v>75</v>
      </c>
      <c r="D538" s="189" t="s">
        <v>1703</v>
      </c>
      <c r="E538" s="193"/>
      <c r="F538" s="193"/>
      <c r="G538" s="193"/>
      <c r="H538" s="193"/>
      <c r="I538" s="193"/>
      <c r="J538" s="193"/>
      <c r="K538" s="194">
        <v>19.238872878830101</v>
      </c>
    </row>
    <row r="539" spans="1:11" ht="15.75" customHeight="1" outlineLevel="2" thickBot="1" x14ac:dyDescent="0.3">
      <c r="A539" s="189" t="s">
        <v>16</v>
      </c>
      <c r="B539" s="189" t="s">
        <v>517</v>
      </c>
      <c r="C539" s="189" t="s">
        <v>76</v>
      </c>
      <c r="D539" s="189" t="s">
        <v>1704</v>
      </c>
      <c r="E539" s="193"/>
      <c r="F539" s="193"/>
      <c r="G539" s="193"/>
      <c r="H539" s="193"/>
      <c r="I539" s="193"/>
      <c r="J539" s="193"/>
      <c r="K539" s="194">
        <v>1.0558489226338099</v>
      </c>
    </row>
    <row r="540" spans="1:11" ht="15.75" customHeight="1" outlineLevel="2" thickBot="1" x14ac:dyDescent="0.3">
      <c r="A540" s="189" t="s">
        <v>16</v>
      </c>
      <c r="B540" s="189" t="s">
        <v>517</v>
      </c>
      <c r="C540" s="189" t="s">
        <v>77</v>
      </c>
      <c r="D540" s="189" t="s">
        <v>1705</v>
      </c>
      <c r="E540" s="193"/>
      <c r="F540" s="193"/>
      <c r="G540" s="193"/>
      <c r="H540" s="193"/>
      <c r="I540" s="193"/>
      <c r="J540" s="193"/>
      <c r="K540" s="194">
        <v>0.39258724775104098</v>
      </c>
    </row>
    <row r="541" spans="1:11" ht="15.75" customHeight="1" outlineLevel="2" thickBot="1" x14ac:dyDescent="0.3">
      <c r="A541" s="189" t="s">
        <v>16</v>
      </c>
      <c r="B541" s="189" t="s">
        <v>517</v>
      </c>
      <c r="C541" s="189" t="s">
        <v>78</v>
      </c>
      <c r="D541" s="189" t="s">
        <v>1706</v>
      </c>
      <c r="E541" s="193"/>
      <c r="F541" s="193"/>
      <c r="G541" s="193"/>
      <c r="H541" s="193"/>
      <c r="I541" s="193"/>
      <c r="J541" s="193"/>
      <c r="K541" s="194">
        <v>5.1560865981420401</v>
      </c>
    </row>
    <row r="542" spans="1:11" ht="15.75" customHeight="1" outlineLevel="2" thickBot="1" x14ac:dyDescent="0.3">
      <c r="A542" s="189" t="s">
        <v>16</v>
      </c>
      <c r="B542" s="189" t="s">
        <v>517</v>
      </c>
      <c r="C542" s="189" t="s">
        <v>79</v>
      </c>
      <c r="D542" s="189" t="s">
        <v>1707</v>
      </c>
      <c r="E542" s="193"/>
      <c r="F542" s="193"/>
      <c r="G542" s="193"/>
      <c r="H542" s="193"/>
      <c r="I542" s="193"/>
      <c r="J542" s="193"/>
      <c r="K542" s="194">
        <v>78.253433123063303</v>
      </c>
    </row>
    <row r="543" spans="1:11" ht="15.75" customHeight="1" outlineLevel="2" thickBot="1" x14ac:dyDescent="0.3">
      <c r="A543" s="189" t="s">
        <v>16</v>
      </c>
      <c r="B543" s="189" t="s">
        <v>517</v>
      </c>
      <c r="C543" s="189" t="s">
        <v>80</v>
      </c>
      <c r="D543" s="189" t="s">
        <v>1708</v>
      </c>
      <c r="E543" s="193"/>
      <c r="F543" s="193"/>
      <c r="G543" s="193"/>
      <c r="H543" s="193"/>
      <c r="I543" s="193"/>
      <c r="J543" s="193"/>
      <c r="K543" s="194">
        <v>53.310438481627301</v>
      </c>
    </row>
    <row r="544" spans="1:11" ht="15.75" customHeight="1" outlineLevel="2" thickBot="1" x14ac:dyDescent="0.3">
      <c r="A544" s="189" t="s">
        <v>16</v>
      </c>
      <c r="B544" s="189" t="s">
        <v>517</v>
      </c>
      <c r="C544" s="189" t="s">
        <v>81</v>
      </c>
      <c r="D544" s="189" t="s">
        <v>1709</v>
      </c>
      <c r="E544" s="193"/>
      <c r="F544" s="193"/>
      <c r="G544" s="193"/>
      <c r="H544" s="193"/>
      <c r="I544" s="193"/>
      <c r="J544" s="193"/>
      <c r="K544" s="194">
        <v>22.151826035744701</v>
      </c>
    </row>
    <row r="545" spans="1:11" ht="15.75" customHeight="1" outlineLevel="2" thickBot="1" x14ac:dyDescent="0.3">
      <c r="A545" s="189" t="s">
        <v>16</v>
      </c>
      <c r="B545" s="189" t="s">
        <v>517</v>
      </c>
      <c r="C545" s="189" t="s">
        <v>82</v>
      </c>
      <c r="D545" s="189" t="s">
        <v>1710</v>
      </c>
      <c r="E545" s="193"/>
      <c r="F545" s="193"/>
      <c r="G545" s="193"/>
      <c r="H545" s="193"/>
      <c r="I545" s="193"/>
      <c r="J545" s="193"/>
      <c r="K545" s="194">
        <v>81.142219911152594</v>
      </c>
    </row>
    <row r="546" spans="1:11" ht="15.75" customHeight="1" outlineLevel="2" thickBot="1" x14ac:dyDescent="0.3">
      <c r="A546" s="189" t="s">
        <v>16</v>
      </c>
      <c r="B546" s="189" t="s">
        <v>517</v>
      </c>
      <c r="C546" s="189" t="s">
        <v>83</v>
      </c>
      <c r="D546" s="189" t="s">
        <v>1711</v>
      </c>
      <c r="E546" s="193"/>
      <c r="F546" s="193"/>
      <c r="G546" s="193"/>
      <c r="H546" s="193"/>
      <c r="I546" s="193"/>
      <c r="J546" s="193"/>
      <c r="K546" s="194">
        <v>1.1685389751726E-3</v>
      </c>
    </row>
    <row r="547" spans="1:11" ht="15.75" customHeight="1" outlineLevel="2" thickBot="1" x14ac:dyDescent="0.3">
      <c r="A547" s="189" t="s">
        <v>16</v>
      </c>
      <c r="B547" s="189" t="s">
        <v>517</v>
      </c>
      <c r="C547" s="189" t="s">
        <v>84</v>
      </c>
      <c r="D547" s="189" t="s">
        <v>1712</v>
      </c>
      <c r="E547" s="193"/>
      <c r="F547" s="193"/>
      <c r="G547" s="193"/>
      <c r="H547" s="193"/>
      <c r="I547" s="193"/>
      <c r="J547" s="193"/>
      <c r="K547" s="194">
        <v>6.4530567914779203E-4</v>
      </c>
    </row>
    <row r="548" spans="1:11" ht="15.75" customHeight="1" outlineLevel="2" thickBot="1" x14ac:dyDescent="0.3">
      <c r="A548" s="189" t="s">
        <v>16</v>
      </c>
      <c r="B548" s="189" t="s">
        <v>517</v>
      </c>
      <c r="C548" s="189" t="s">
        <v>87</v>
      </c>
      <c r="D548" s="189" t="s">
        <v>1714</v>
      </c>
      <c r="E548" s="193"/>
      <c r="F548" s="193"/>
      <c r="G548" s="193"/>
      <c r="H548" s="193"/>
      <c r="I548" s="193"/>
      <c r="J548" s="193"/>
      <c r="K548" s="194">
        <v>5.0841234304863203</v>
      </c>
    </row>
    <row r="549" spans="1:11" ht="15.75" customHeight="1" outlineLevel="2" thickBot="1" x14ac:dyDescent="0.3">
      <c r="A549" s="189" t="s">
        <v>16</v>
      </c>
      <c r="B549" s="189" t="s">
        <v>517</v>
      </c>
      <c r="C549" s="189" t="s">
        <v>91</v>
      </c>
      <c r="D549" s="189" t="s">
        <v>1715</v>
      </c>
      <c r="E549" s="193"/>
      <c r="F549" s="193"/>
      <c r="G549" s="193"/>
      <c r="H549" s="193"/>
      <c r="I549" s="193"/>
      <c r="J549" s="193"/>
      <c r="K549" s="194">
        <v>5.6086009509707404</v>
      </c>
    </row>
    <row r="550" spans="1:11" ht="15.75" customHeight="1" outlineLevel="2" thickBot="1" x14ac:dyDescent="0.3">
      <c r="A550" s="189" t="s">
        <v>16</v>
      </c>
      <c r="B550" s="189" t="s">
        <v>517</v>
      </c>
      <c r="C550" s="189" t="s">
        <v>92</v>
      </c>
      <c r="D550" s="189" t="s">
        <v>1716</v>
      </c>
      <c r="E550" s="193"/>
      <c r="F550" s="194">
        <v>0.52980316999999999</v>
      </c>
      <c r="G550" s="193"/>
      <c r="H550" s="193"/>
      <c r="I550" s="193"/>
      <c r="J550" s="193"/>
      <c r="K550" s="194">
        <v>2.6646904999999999</v>
      </c>
    </row>
    <row r="551" spans="1:11" ht="15.75" customHeight="1" outlineLevel="2" thickBot="1" x14ac:dyDescent="0.3">
      <c r="A551" s="189" t="s">
        <v>16</v>
      </c>
      <c r="B551" s="189" t="s">
        <v>517</v>
      </c>
      <c r="C551" s="189" t="s">
        <v>93</v>
      </c>
      <c r="D551" s="189" t="s">
        <v>1717</v>
      </c>
      <c r="E551" s="193"/>
      <c r="F551" s="193"/>
      <c r="G551" s="193"/>
      <c r="H551" s="193"/>
      <c r="I551" s="193"/>
      <c r="J551" s="193"/>
      <c r="K551" s="194">
        <v>3.36</v>
      </c>
    </row>
    <row r="552" spans="1:11" ht="15.75" customHeight="1" outlineLevel="2" thickBot="1" x14ac:dyDescent="0.3">
      <c r="A552" s="189" t="s">
        <v>16</v>
      </c>
      <c r="B552" s="189" t="s">
        <v>517</v>
      </c>
      <c r="C552" s="189" t="s">
        <v>2376</v>
      </c>
      <c r="D552" s="189" t="s">
        <v>2377</v>
      </c>
      <c r="E552" s="193"/>
      <c r="F552" s="193"/>
      <c r="G552" s="193"/>
      <c r="H552" s="194">
        <v>87.632327702073795</v>
      </c>
      <c r="I552" s="194">
        <v>17.526465540414801</v>
      </c>
      <c r="J552" s="193"/>
      <c r="K552" s="193"/>
    </row>
    <row r="553" spans="1:11" ht="15.75" customHeight="1" outlineLevel="2" thickBot="1" x14ac:dyDescent="0.3">
      <c r="A553" s="189" t="s">
        <v>16</v>
      </c>
      <c r="B553" s="189" t="s">
        <v>517</v>
      </c>
      <c r="C553" s="189" t="s">
        <v>2378</v>
      </c>
      <c r="D553" s="189" t="s">
        <v>1766</v>
      </c>
      <c r="E553" s="193"/>
      <c r="F553" s="194">
        <v>24.545584269999999</v>
      </c>
      <c r="G553" s="193"/>
      <c r="H553" s="193"/>
      <c r="I553" s="193"/>
      <c r="J553" s="193"/>
      <c r="K553" s="193"/>
    </row>
    <row r="554" spans="1:11" ht="15.75" customHeight="1" outlineLevel="2" thickBot="1" x14ac:dyDescent="0.3">
      <c r="A554" s="189" t="s">
        <v>16</v>
      </c>
      <c r="B554" s="189" t="s">
        <v>517</v>
      </c>
      <c r="C554" s="189" t="s">
        <v>94</v>
      </c>
      <c r="D554" s="189" t="s">
        <v>1718</v>
      </c>
      <c r="E554" s="193"/>
      <c r="F554" s="194">
        <v>8.8226498319818898</v>
      </c>
      <c r="G554" s="193"/>
      <c r="H554" s="193"/>
      <c r="I554" s="193"/>
      <c r="J554" s="193"/>
      <c r="K554" s="194">
        <v>0.70581198655855104</v>
      </c>
    </row>
    <row r="555" spans="1:11" ht="15.75" customHeight="1" outlineLevel="2" thickBot="1" x14ac:dyDescent="0.3">
      <c r="A555" s="189" t="s">
        <v>16</v>
      </c>
      <c r="B555" s="189" t="s">
        <v>517</v>
      </c>
      <c r="C555" s="189" t="s">
        <v>95</v>
      </c>
      <c r="D555" s="189" t="s">
        <v>1719</v>
      </c>
      <c r="E555" s="193"/>
      <c r="F555" s="194">
        <v>0.423362487477974</v>
      </c>
      <c r="G555" s="193"/>
      <c r="H555" s="193"/>
      <c r="I555" s="193"/>
      <c r="J555" s="193"/>
      <c r="K555" s="194">
        <v>3.3868998998237899E-2</v>
      </c>
    </row>
    <row r="556" spans="1:11" ht="15.75" customHeight="1" outlineLevel="2" thickBot="1" x14ac:dyDescent="0.3">
      <c r="A556" s="189" t="s">
        <v>16</v>
      </c>
      <c r="B556" s="189" t="s">
        <v>517</v>
      </c>
      <c r="C556" s="189" t="s">
        <v>96</v>
      </c>
      <c r="D556" s="189" t="s">
        <v>1720</v>
      </c>
      <c r="E556" s="193"/>
      <c r="F556" s="194">
        <v>1.80146019623175</v>
      </c>
      <c r="G556" s="193"/>
      <c r="H556" s="193"/>
      <c r="I556" s="193"/>
      <c r="J556" s="193"/>
      <c r="K556" s="194">
        <v>0.14411681569854001</v>
      </c>
    </row>
    <row r="557" spans="1:11" ht="15.75" customHeight="1" outlineLevel="2" thickBot="1" x14ac:dyDescent="0.3">
      <c r="A557" s="189" t="s">
        <v>16</v>
      </c>
      <c r="B557" s="189" t="s">
        <v>517</v>
      </c>
      <c r="C557" s="189" t="s">
        <v>97</v>
      </c>
      <c r="D557" s="189" t="s">
        <v>1721</v>
      </c>
      <c r="E557" s="193"/>
      <c r="F557" s="194">
        <v>9.6233513580268397</v>
      </c>
      <c r="G557" s="193"/>
      <c r="H557" s="193"/>
      <c r="I557" s="193"/>
      <c r="J557" s="193"/>
      <c r="K557" s="194">
        <v>0.76986810864214705</v>
      </c>
    </row>
    <row r="558" spans="1:11" ht="15.75" customHeight="1" outlineLevel="2" thickBot="1" x14ac:dyDescent="0.3">
      <c r="A558" s="189" t="s">
        <v>16</v>
      </c>
      <c r="B558" s="189" t="s">
        <v>517</v>
      </c>
      <c r="C558" s="189" t="s">
        <v>107</v>
      </c>
      <c r="D558" s="189" t="s">
        <v>1722</v>
      </c>
      <c r="E558" s="193"/>
      <c r="F558" s="194">
        <v>36.729105608083898</v>
      </c>
      <c r="G558" s="193"/>
      <c r="H558" s="193"/>
      <c r="I558" s="193"/>
      <c r="J558" s="193"/>
      <c r="K558" s="194">
        <v>2.9383284486467098</v>
      </c>
    </row>
    <row r="559" spans="1:11" ht="15.75" customHeight="1" outlineLevel="2" thickBot="1" x14ac:dyDescent="0.3">
      <c r="A559" s="189" t="s">
        <v>16</v>
      </c>
      <c r="B559" s="189" t="s">
        <v>517</v>
      </c>
      <c r="C559" s="189" t="s">
        <v>1723</v>
      </c>
      <c r="D559" s="189" t="s">
        <v>1724</v>
      </c>
      <c r="E559" s="193"/>
      <c r="F559" s="194">
        <v>1.65745813880921</v>
      </c>
      <c r="G559" s="193"/>
      <c r="H559" s="193"/>
      <c r="I559" s="193"/>
      <c r="J559" s="193"/>
      <c r="K559" s="194">
        <v>0.13259665110473701</v>
      </c>
    </row>
    <row r="560" spans="1:11" ht="15.75" customHeight="1" outlineLevel="2" thickBot="1" x14ac:dyDescent="0.3">
      <c r="A560" s="189" t="s">
        <v>16</v>
      </c>
      <c r="B560" s="189" t="s">
        <v>517</v>
      </c>
      <c r="C560" s="189" t="s">
        <v>98</v>
      </c>
      <c r="D560" s="189" t="s">
        <v>1725</v>
      </c>
      <c r="E560" s="193"/>
      <c r="F560" s="194">
        <v>18.131009961565798</v>
      </c>
      <c r="G560" s="193"/>
      <c r="H560" s="193"/>
      <c r="I560" s="193"/>
      <c r="J560" s="193"/>
      <c r="K560" s="194">
        <v>1.45048079692526</v>
      </c>
    </row>
    <row r="561" spans="1:11" ht="15.75" customHeight="1" outlineLevel="2" thickBot="1" x14ac:dyDescent="0.3">
      <c r="A561" s="189" t="s">
        <v>16</v>
      </c>
      <c r="B561" s="189" t="s">
        <v>517</v>
      </c>
      <c r="C561" s="189" t="s">
        <v>99</v>
      </c>
      <c r="D561" s="189" t="s">
        <v>1726</v>
      </c>
      <c r="E561" s="193"/>
      <c r="F561" s="194">
        <v>3.3219869591831501</v>
      </c>
      <c r="G561" s="193"/>
      <c r="H561" s="193"/>
      <c r="I561" s="193"/>
      <c r="J561" s="193"/>
      <c r="K561" s="194">
        <v>0.265758956734652</v>
      </c>
    </row>
    <row r="562" spans="1:11" ht="15.75" customHeight="1" outlineLevel="2" thickBot="1" x14ac:dyDescent="0.3">
      <c r="A562" s="189" t="s">
        <v>16</v>
      </c>
      <c r="B562" s="189" t="s">
        <v>517</v>
      </c>
      <c r="C562" s="189" t="s">
        <v>100</v>
      </c>
      <c r="D562" s="189" t="s">
        <v>1727</v>
      </c>
      <c r="E562" s="193"/>
      <c r="F562" s="194">
        <v>1.0377802686222799</v>
      </c>
      <c r="G562" s="193"/>
      <c r="H562" s="193"/>
      <c r="I562" s="193"/>
      <c r="J562" s="193"/>
      <c r="K562" s="194">
        <v>8.30224214897822E-2</v>
      </c>
    </row>
    <row r="563" spans="1:11" ht="15.75" customHeight="1" outlineLevel="2" thickBot="1" x14ac:dyDescent="0.3">
      <c r="A563" s="189" t="s">
        <v>16</v>
      </c>
      <c r="B563" s="189" t="s">
        <v>517</v>
      </c>
      <c r="C563" s="189" t="s">
        <v>1728</v>
      </c>
      <c r="D563" s="189" t="s">
        <v>1729</v>
      </c>
      <c r="E563" s="194">
        <v>0.45125799999999999</v>
      </c>
      <c r="F563" s="194">
        <v>7.3280000000000003E-3</v>
      </c>
      <c r="G563" s="194">
        <v>1.94899999999999E-3</v>
      </c>
      <c r="H563" s="194">
        <v>4.2144000000000001E-2</v>
      </c>
      <c r="I563" s="194">
        <v>3.5723999999999999E-2</v>
      </c>
      <c r="J563" s="194">
        <v>2.1049999999999901E-3</v>
      </c>
      <c r="K563" s="194">
        <v>0.105285</v>
      </c>
    </row>
    <row r="564" spans="1:11" ht="15.75" customHeight="1" outlineLevel="2" thickBot="1" x14ac:dyDescent="0.3">
      <c r="A564" s="189" t="s">
        <v>16</v>
      </c>
      <c r="B564" s="189" t="s">
        <v>517</v>
      </c>
      <c r="C564" s="189" t="s">
        <v>1730</v>
      </c>
      <c r="D564" s="189" t="s">
        <v>1731</v>
      </c>
      <c r="E564" s="194">
        <v>1.8644050000000001</v>
      </c>
      <c r="F564" s="194">
        <v>3.0873999999999999E-2</v>
      </c>
      <c r="G564" s="194">
        <v>3.9654000000000002E-2</v>
      </c>
      <c r="H564" s="194">
        <v>0.20236399999999999</v>
      </c>
      <c r="I564" s="194">
        <v>0.17149500000000001</v>
      </c>
      <c r="J564" s="194">
        <v>1.8366E-2</v>
      </c>
      <c r="K564" s="194">
        <v>0.44385000000000002</v>
      </c>
    </row>
    <row r="565" spans="1:11" ht="15.75" customHeight="1" outlineLevel="2" thickBot="1" x14ac:dyDescent="0.3">
      <c r="A565" s="189" t="s">
        <v>16</v>
      </c>
      <c r="B565" s="189" t="s">
        <v>517</v>
      </c>
      <c r="C565" s="189" t="s">
        <v>101</v>
      </c>
      <c r="D565" s="189" t="s">
        <v>1732</v>
      </c>
      <c r="E565" s="193"/>
      <c r="F565" s="193"/>
      <c r="G565" s="193"/>
      <c r="H565" s="193"/>
      <c r="I565" s="193"/>
      <c r="J565" s="193"/>
      <c r="K565" s="194">
        <v>1.4990250000000001</v>
      </c>
    </row>
    <row r="566" spans="1:11" ht="15.75" customHeight="1" outlineLevel="2" thickBot="1" x14ac:dyDescent="0.3">
      <c r="A566" s="189" t="s">
        <v>16</v>
      </c>
      <c r="B566" s="189" t="s">
        <v>517</v>
      </c>
      <c r="C566" s="189" t="s">
        <v>102</v>
      </c>
      <c r="D566" s="189" t="s">
        <v>1733</v>
      </c>
      <c r="E566" s="194">
        <v>2.28125</v>
      </c>
      <c r="F566" s="193"/>
      <c r="G566" s="194">
        <v>7.2999999999999995E-2</v>
      </c>
      <c r="H566" s="194">
        <v>1.825</v>
      </c>
      <c r="I566" s="194">
        <v>1.825</v>
      </c>
      <c r="J566" s="193"/>
      <c r="K566" s="194">
        <v>0.58399999999999996</v>
      </c>
    </row>
    <row r="567" spans="1:11" ht="15.75" customHeight="1" outlineLevel="2" thickBot="1" x14ac:dyDescent="0.3">
      <c r="A567" s="189" t="s">
        <v>16</v>
      </c>
      <c r="B567" s="189" t="s">
        <v>517</v>
      </c>
      <c r="C567" s="189" t="s">
        <v>104</v>
      </c>
      <c r="D567" s="189" t="s">
        <v>1741</v>
      </c>
      <c r="E567" s="193"/>
      <c r="F567" s="193"/>
      <c r="G567" s="193"/>
      <c r="H567" s="193"/>
      <c r="I567" s="193"/>
      <c r="J567" s="193"/>
      <c r="K567" s="194">
        <v>9.5644999999999994E-2</v>
      </c>
    </row>
    <row r="568" spans="1:11" ht="15.75" customHeight="1" outlineLevel="1" thickBot="1" x14ac:dyDescent="0.3">
      <c r="A568" s="195" t="s">
        <v>1645</v>
      </c>
      <c r="B568" s="189"/>
      <c r="C568" s="189"/>
      <c r="D568" s="189"/>
      <c r="E568" s="193">
        <f>SUBTOTAL(9,E462:E567)</f>
        <v>1317.7367955522154</v>
      </c>
      <c r="F568" s="193"/>
      <c r="G568" s="193">
        <f>SUBTOTAL(9,G462:G567)</f>
        <v>685.76989864544908</v>
      </c>
      <c r="H568" s="193"/>
      <c r="I568" s="193"/>
      <c r="J568" s="193"/>
      <c r="K568" s="194">
        <f>SUBTOTAL(9,K462:K567)</f>
        <v>2460.0770179576016</v>
      </c>
    </row>
    <row r="569" spans="1:11" ht="15.75" customHeight="1" outlineLevel="2" thickBot="1" x14ac:dyDescent="0.3">
      <c r="A569" s="189" t="s">
        <v>17</v>
      </c>
      <c r="B569" s="189" t="s">
        <v>517</v>
      </c>
      <c r="C569" s="189" t="s">
        <v>2354</v>
      </c>
      <c r="D569" s="189" t="s">
        <v>2355</v>
      </c>
      <c r="E569" s="194">
        <v>0.33983279999999999</v>
      </c>
      <c r="F569" s="194">
        <v>5.4373249999999998E-2</v>
      </c>
      <c r="G569" s="194">
        <v>1.3593310000000001</v>
      </c>
      <c r="H569" s="194">
        <v>0.15632309999999999</v>
      </c>
      <c r="I569" s="194">
        <v>0.1053482</v>
      </c>
      <c r="J569" s="194">
        <v>4.0779940000000001E-2</v>
      </c>
      <c r="K569" s="194">
        <v>1.3593310000000001E-2</v>
      </c>
    </row>
    <row r="570" spans="1:11" ht="15.75" customHeight="1" outlineLevel="2" thickBot="1" x14ac:dyDescent="0.3">
      <c r="A570" s="189" t="s">
        <v>17</v>
      </c>
      <c r="B570" s="189" t="s">
        <v>517</v>
      </c>
      <c r="C570" s="189" t="s">
        <v>2356</v>
      </c>
      <c r="D570" s="189" t="s">
        <v>2355</v>
      </c>
      <c r="E570" s="194">
        <v>5.8904350000000001</v>
      </c>
      <c r="F570" s="194">
        <v>3.6248830000000003E-2</v>
      </c>
      <c r="G570" s="194">
        <v>27.36787</v>
      </c>
      <c r="H570" s="194">
        <v>1.9710300000000001</v>
      </c>
      <c r="I570" s="194">
        <v>1.8486910000000001</v>
      </c>
      <c r="J570" s="194">
        <v>1.8033790000000001</v>
      </c>
      <c r="K570" s="194">
        <v>1.9030640000000001</v>
      </c>
    </row>
    <row r="571" spans="1:11" ht="15.75" customHeight="1" outlineLevel="2" thickBot="1" x14ac:dyDescent="0.3">
      <c r="A571" s="189" t="s">
        <v>17</v>
      </c>
      <c r="B571" s="189" t="s">
        <v>517</v>
      </c>
      <c r="C571" s="189" t="s">
        <v>2357</v>
      </c>
      <c r="D571" s="189" t="s">
        <v>2355</v>
      </c>
      <c r="E571" s="194">
        <v>3.0056050000000001E-2</v>
      </c>
      <c r="F571" s="194">
        <v>4.8089680000000003E-3</v>
      </c>
      <c r="G571" s="194">
        <v>0.33061649999999998</v>
      </c>
      <c r="H571" s="194">
        <v>9.8820749999999999E-2</v>
      </c>
      <c r="I571" s="194">
        <v>6.7508360000000003E-2</v>
      </c>
      <c r="J571" s="194">
        <v>1.443953</v>
      </c>
      <c r="K571" s="194">
        <v>1.6831389999999999E-3</v>
      </c>
    </row>
    <row r="572" spans="1:11" ht="15.75" customHeight="1" outlineLevel="2" thickBot="1" x14ac:dyDescent="0.3">
      <c r="A572" s="189" t="s">
        <v>17</v>
      </c>
      <c r="B572" s="189" t="s">
        <v>517</v>
      </c>
      <c r="C572" s="189" t="s">
        <v>2358</v>
      </c>
      <c r="D572" s="189" t="s">
        <v>2359</v>
      </c>
      <c r="E572" s="194">
        <v>42.971670000000003</v>
      </c>
      <c r="F572" s="194">
        <v>1.637016</v>
      </c>
      <c r="G572" s="194">
        <v>51.156750000000002</v>
      </c>
      <c r="H572" s="194">
        <v>0.2660151</v>
      </c>
      <c r="I572" s="194">
        <v>0.219974</v>
      </c>
      <c r="J572" s="194">
        <v>0.3069405</v>
      </c>
      <c r="K572" s="194">
        <v>2.8136209999999999</v>
      </c>
    </row>
    <row r="573" spans="1:11" ht="15.75" customHeight="1" outlineLevel="2" thickBot="1" x14ac:dyDescent="0.3">
      <c r="A573" s="189" t="s">
        <v>17</v>
      </c>
      <c r="B573" s="189" t="s">
        <v>517</v>
      </c>
      <c r="C573" s="189" t="s">
        <v>2360</v>
      </c>
      <c r="D573" s="189" t="s">
        <v>2361</v>
      </c>
      <c r="E573" s="194">
        <v>6.228761E-2</v>
      </c>
      <c r="F573" s="194">
        <v>2.3445779999999999E-3</v>
      </c>
      <c r="G573" s="194">
        <v>0.11121109999999999</v>
      </c>
      <c r="H573" s="194">
        <v>3.9076289999999999E-4</v>
      </c>
      <c r="I573" s="194">
        <v>3.126103E-4</v>
      </c>
      <c r="J573" s="194">
        <v>4.6891549999999999E-4</v>
      </c>
      <c r="K573" s="194">
        <v>4.0639350000000003E-3</v>
      </c>
    </row>
    <row r="574" spans="1:11" ht="15.75" customHeight="1" outlineLevel="2" thickBot="1" x14ac:dyDescent="0.3">
      <c r="A574" s="189" t="s">
        <v>17</v>
      </c>
      <c r="B574" s="189" t="s">
        <v>517</v>
      </c>
      <c r="C574" s="189" t="s">
        <v>2362</v>
      </c>
      <c r="D574" s="189" t="s">
        <v>2363</v>
      </c>
      <c r="E574" s="194">
        <v>172.16800000000001</v>
      </c>
      <c r="F574" s="194">
        <v>2.0086270000000002</v>
      </c>
      <c r="G574" s="194">
        <v>63.128270000000001</v>
      </c>
      <c r="H574" s="194">
        <v>148.35140000000001</v>
      </c>
      <c r="I574" s="194">
        <v>128.26519999999999</v>
      </c>
      <c r="J574" s="194">
        <v>7.173667</v>
      </c>
      <c r="K574" s="194">
        <v>4.8780929999999998</v>
      </c>
    </row>
    <row r="575" spans="1:11" ht="15.75" customHeight="1" outlineLevel="2" thickBot="1" x14ac:dyDescent="0.3">
      <c r="A575" s="189" t="s">
        <v>17</v>
      </c>
      <c r="B575" s="189" t="s">
        <v>517</v>
      </c>
      <c r="C575" s="189" t="s">
        <v>2364</v>
      </c>
      <c r="D575" s="189" t="s">
        <v>2355</v>
      </c>
      <c r="E575" s="194">
        <v>1.517687E-2</v>
      </c>
      <c r="F575" s="194">
        <v>2.4245209999999998E-3</v>
      </c>
      <c r="G575" s="194">
        <v>6.0738979999999998E-2</v>
      </c>
      <c r="H575" s="194">
        <v>6.9586910000000004E-3</v>
      </c>
      <c r="I575" s="194">
        <v>4.6916060000000001E-3</v>
      </c>
      <c r="J575" s="194">
        <v>2.2355980000000001E-2</v>
      </c>
      <c r="K575" s="194">
        <v>5.9825850000000001E-4</v>
      </c>
    </row>
    <row r="576" spans="1:11" ht="15.75" customHeight="1" outlineLevel="2" thickBot="1" x14ac:dyDescent="0.3">
      <c r="A576" s="189" t="s">
        <v>17</v>
      </c>
      <c r="B576" s="189" t="s">
        <v>517</v>
      </c>
      <c r="C576" s="189" t="s">
        <v>2365</v>
      </c>
      <c r="D576" s="189" t="s">
        <v>1648</v>
      </c>
      <c r="E576" s="194">
        <v>5.7304259999999996</v>
      </c>
      <c r="F576" s="194">
        <v>0.91686809999999996</v>
      </c>
      <c r="G576" s="194">
        <v>22.921700000000001</v>
      </c>
      <c r="H576" s="194">
        <v>2.7276829999999999</v>
      </c>
      <c r="I576" s="194">
        <v>2.4411610000000001</v>
      </c>
      <c r="J576" s="194">
        <v>0.68765109999999996</v>
      </c>
      <c r="K576" s="194">
        <v>0.38966889999999998</v>
      </c>
    </row>
    <row r="577" spans="1:11" ht="15.75" customHeight="1" outlineLevel="2" thickBot="1" x14ac:dyDescent="0.3">
      <c r="A577" s="189" t="s">
        <v>17</v>
      </c>
      <c r="B577" s="189" t="s">
        <v>517</v>
      </c>
      <c r="C577" s="189" t="s">
        <v>2366</v>
      </c>
      <c r="D577" s="189" t="s">
        <v>1648</v>
      </c>
      <c r="E577" s="194">
        <v>7.8416350000000001</v>
      </c>
      <c r="F577" s="194">
        <v>4.8256220000000002E-2</v>
      </c>
      <c r="G577" s="194">
        <v>36.433439999999997</v>
      </c>
      <c r="H577" s="194">
        <v>2.6239319999999999</v>
      </c>
      <c r="I577" s="194">
        <v>2.6239319999999999</v>
      </c>
      <c r="J577" s="194">
        <v>2.400747</v>
      </c>
      <c r="K577" s="194">
        <v>2.5334509999999999</v>
      </c>
    </row>
    <row r="578" spans="1:11" ht="15.75" customHeight="1" outlineLevel="2" thickBot="1" x14ac:dyDescent="0.3">
      <c r="A578" s="189" t="s">
        <v>17</v>
      </c>
      <c r="B578" s="189" t="s">
        <v>517</v>
      </c>
      <c r="C578" s="189" t="s">
        <v>19</v>
      </c>
      <c r="D578" s="189" t="s">
        <v>1649</v>
      </c>
      <c r="E578" s="194">
        <v>8.5474069999999999E-2</v>
      </c>
      <c r="F578" s="194">
        <v>1.367585E-2</v>
      </c>
      <c r="G578" s="194">
        <v>0.94021469999999996</v>
      </c>
      <c r="H578" s="194">
        <v>0.28102870000000002</v>
      </c>
      <c r="I578" s="194">
        <v>0.19198180000000001</v>
      </c>
      <c r="J578" s="194">
        <v>4.1063450000000001</v>
      </c>
      <c r="K578" s="194">
        <v>1.931714E-2</v>
      </c>
    </row>
    <row r="579" spans="1:11" ht="15.75" customHeight="1" outlineLevel="2" thickBot="1" x14ac:dyDescent="0.3">
      <c r="A579" s="189" t="s">
        <v>17</v>
      </c>
      <c r="B579" s="189" t="s">
        <v>517</v>
      </c>
      <c r="C579" s="189" t="s">
        <v>20</v>
      </c>
      <c r="D579" s="189" t="s">
        <v>1650</v>
      </c>
      <c r="E579" s="194">
        <v>411.86529999999999</v>
      </c>
      <c r="F579" s="194">
        <v>2.4025479999999999</v>
      </c>
      <c r="G579" s="194">
        <v>490.3159</v>
      </c>
      <c r="H579" s="194">
        <v>2.5496430000000001</v>
      </c>
      <c r="I579" s="194">
        <v>2.108358</v>
      </c>
      <c r="J579" s="194">
        <v>2.9418950000000001</v>
      </c>
      <c r="K579" s="194">
        <v>26.967369999999999</v>
      </c>
    </row>
    <row r="580" spans="1:11" ht="15.75" customHeight="1" outlineLevel="2" thickBot="1" x14ac:dyDescent="0.3">
      <c r="A580" s="189" t="s">
        <v>17</v>
      </c>
      <c r="B580" s="189" t="s">
        <v>517</v>
      </c>
      <c r="C580" s="189" t="s">
        <v>21</v>
      </c>
      <c r="D580" s="189" t="s">
        <v>1651</v>
      </c>
      <c r="E580" s="194">
        <v>13.845969999999999</v>
      </c>
      <c r="F580" s="194">
        <v>8.6863079999999995E-2</v>
      </c>
      <c r="G580" s="194">
        <v>24.721229999999998</v>
      </c>
      <c r="H580" s="194">
        <v>8.6863079999999995E-2</v>
      </c>
      <c r="I580" s="194">
        <v>6.9490460000000004E-2</v>
      </c>
      <c r="J580" s="194">
        <v>0.1042357</v>
      </c>
      <c r="K580" s="194">
        <v>0.90337599999999996</v>
      </c>
    </row>
    <row r="581" spans="1:11" ht="15.75" customHeight="1" outlineLevel="2" thickBot="1" x14ac:dyDescent="0.3">
      <c r="A581" s="189" t="s">
        <v>17</v>
      </c>
      <c r="B581" s="189" t="s">
        <v>517</v>
      </c>
      <c r="C581" s="189" t="s">
        <v>2367</v>
      </c>
      <c r="D581" s="189" t="s">
        <v>2363</v>
      </c>
      <c r="E581" s="194">
        <v>102.81310000000001</v>
      </c>
      <c r="F581" s="194">
        <v>0.85677579999999998</v>
      </c>
      <c r="G581" s="194">
        <v>37.698129999999999</v>
      </c>
      <c r="H581" s="194">
        <v>88.590609999999998</v>
      </c>
      <c r="I581" s="194">
        <v>76.595749999999995</v>
      </c>
      <c r="J581" s="194">
        <v>4.2838789999999998</v>
      </c>
      <c r="K581" s="194">
        <v>2.9130379999999998</v>
      </c>
    </row>
    <row r="582" spans="1:11" ht="15.75" customHeight="1" outlineLevel="2" thickBot="1" x14ac:dyDescent="0.3">
      <c r="A582" s="189" t="s">
        <v>17</v>
      </c>
      <c r="B582" s="189" t="s">
        <v>517</v>
      </c>
      <c r="C582" s="189" t="s">
        <v>22</v>
      </c>
      <c r="D582" s="189" t="s">
        <v>1652</v>
      </c>
      <c r="E582" s="194">
        <v>0.19943949999999999</v>
      </c>
      <c r="F582" s="194">
        <v>3.1910319999999999E-2</v>
      </c>
      <c r="G582" s="194">
        <v>0.79775799999999997</v>
      </c>
      <c r="H582" s="194">
        <v>9.3337680000000006E-2</v>
      </c>
      <c r="I582" s="194">
        <v>8.376459E-2</v>
      </c>
      <c r="J582" s="193"/>
      <c r="K582" s="194">
        <v>1.356189E-2</v>
      </c>
    </row>
    <row r="583" spans="1:11" ht="15.75" customHeight="1" outlineLevel="2" thickBot="1" x14ac:dyDescent="0.3">
      <c r="A583" s="189" t="s">
        <v>17</v>
      </c>
      <c r="B583" s="189" t="s">
        <v>517</v>
      </c>
      <c r="C583" s="189" t="s">
        <v>23</v>
      </c>
      <c r="D583" s="189" t="s">
        <v>1653</v>
      </c>
      <c r="E583" s="194">
        <v>10.760594327880201</v>
      </c>
      <c r="F583" s="194">
        <v>2.1521188655760501</v>
      </c>
      <c r="G583" s="194">
        <v>38.738139580368902</v>
      </c>
      <c r="H583" s="194">
        <v>5.1220429000710004</v>
      </c>
      <c r="I583" s="194">
        <v>4.58401318367698</v>
      </c>
      <c r="J583" s="194">
        <v>15.4952558321475</v>
      </c>
      <c r="K583" s="194">
        <v>1.53446075115572</v>
      </c>
    </row>
    <row r="584" spans="1:11" ht="15.75" customHeight="1" outlineLevel="2" thickBot="1" x14ac:dyDescent="0.3">
      <c r="A584" s="189" t="s">
        <v>17</v>
      </c>
      <c r="B584" s="189" t="s">
        <v>517</v>
      </c>
      <c r="C584" s="189" t="s">
        <v>24</v>
      </c>
      <c r="D584" s="189" t="s">
        <v>1654</v>
      </c>
      <c r="E584" s="194">
        <v>213.26536822286499</v>
      </c>
      <c r="F584" s="194">
        <v>106.632684111432</v>
      </c>
      <c r="G584" s="194">
        <v>501.17361532373297</v>
      </c>
      <c r="H584" s="194">
        <v>1.0663268411143201</v>
      </c>
      <c r="I584" s="194">
        <v>0.58647976261287804</v>
      </c>
      <c r="J584" s="194">
        <v>3.19898052334297</v>
      </c>
      <c r="K584" s="194">
        <v>29.323988130643901</v>
      </c>
    </row>
    <row r="585" spans="1:11" ht="15.75" customHeight="1" outlineLevel="2" thickBot="1" x14ac:dyDescent="0.3">
      <c r="A585" s="189" t="s">
        <v>17</v>
      </c>
      <c r="B585" s="189" t="s">
        <v>517</v>
      </c>
      <c r="C585" s="189" t="s">
        <v>25</v>
      </c>
      <c r="D585" s="189" t="s">
        <v>1655</v>
      </c>
      <c r="E585" s="194">
        <v>3.7629046994688902</v>
      </c>
      <c r="F585" s="194">
        <v>4.6022493567439003E-2</v>
      </c>
      <c r="G585" s="194">
        <v>13.269190256021901</v>
      </c>
      <c r="H585" s="194">
        <v>4.88420370047161E-2</v>
      </c>
      <c r="I585" s="194">
        <v>4.0388607523130601E-2</v>
      </c>
      <c r="J585" s="194">
        <v>5.6356196543903198E-2</v>
      </c>
      <c r="K585" s="194">
        <v>0.51659846831911305</v>
      </c>
    </row>
    <row r="586" spans="1:11" ht="15.75" customHeight="1" outlineLevel="2" thickBot="1" x14ac:dyDescent="0.3">
      <c r="A586" s="189" t="s">
        <v>17</v>
      </c>
      <c r="B586" s="189" t="s">
        <v>517</v>
      </c>
      <c r="C586" s="189" t="s">
        <v>26</v>
      </c>
      <c r="D586" s="189" t="s">
        <v>1369</v>
      </c>
      <c r="E586" s="194">
        <v>93.520910672191206</v>
      </c>
      <c r="F586" s="194">
        <v>1.12978281348956</v>
      </c>
      <c r="G586" s="194">
        <v>1.6319085083738101</v>
      </c>
      <c r="H586" s="194">
        <v>14.812707999085299</v>
      </c>
      <c r="I586" s="194">
        <v>14.812707999085299</v>
      </c>
      <c r="J586" s="194">
        <v>0.25106284744212398</v>
      </c>
      <c r="K586" s="194">
        <v>11.8627195416404</v>
      </c>
    </row>
    <row r="587" spans="1:11" ht="15.75" customHeight="1" outlineLevel="2" thickBot="1" x14ac:dyDescent="0.3">
      <c r="A587" s="189" t="s">
        <v>17</v>
      </c>
      <c r="B587" s="189" t="s">
        <v>517</v>
      </c>
      <c r="C587" s="189" t="s">
        <v>27</v>
      </c>
      <c r="D587" s="189" t="s">
        <v>1656</v>
      </c>
      <c r="E587" s="194">
        <v>57.945305189642198</v>
      </c>
      <c r="F587" s="194">
        <v>0.42680684065161101</v>
      </c>
      <c r="G587" s="194">
        <v>0.70297597283794699</v>
      </c>
      <c r="H587" s="194">
        <v>7.6825231317289902</v>
      </c>
      <c r="I587" s="194">
        <v>7.6825231317289902</v>
      </c>
      <c r="J587" s="194">
        <v>0.10042513897685</v>
      </c>
      <c r="K587" s="194">
        <v>13.3063309144326</v>
      </c>
    </row>
    <row r="588" spans="1:11" ht="15.75" customHeight="1" outlineLevel="2" thickBot="1" x14ac:dyDescent="0.3">
      <c r="A588" s="189" t="s">
        <v>17</v>
      </c>
      <c r="B588" s="189" t="s">
        <v>517</v>
      </c>
      <c r="C588" s="189" t="s">
        <v>28</v>
      </c>
      <c r="D588" s="189" t="s">
        <v>1657</v>
      </c>
      <c r="E588" s="194">
        <v>23.207812986510898</v>
      </c>
      <c r="F588" s="194">
        <v>0.14834539551036799</v>
      </c>
      <c r="G588" s="194">
        <v>0.37580833529293201</v>
      </c>
      <c r="H588" s="194">
        <v>3.23063305778135</v>
      </c>
      <c r="I588" s="194">
        <v>3.23063305778135</v>
      </c>
      <c r="J588" s="194">
        <v>6.5931286893496893E-2</v>
      </c>
      <c r="K588" s="194">
        <v>1.9779386068049101</v>
      </c>
    </row>
    <row r="589" spans="1:11" ht="15.75" customHeight="1" outlineLevel="2" thickBot="1" x14ac:dyDescent="0.3">
      <c r="A589" s="189" t="s">
        <v>17</v>
      </c>
      <c r="B589" s="189" t="s">
        <v>517</v>
      </c>
      <c r="C589" s="189" t="s">
        <v>29</v>
      </c>
      <c r="D589" s="189" t="s">
        <v>1658</v>
      </c>
      <c r="E589" s="194">
        <v>5.014270852218</v>
      </c>
      <c r="F589" s="194">
        <v>4.3226472863948297E-2</v>
      </c>
      <c r="G589" s="194">
        <v>9.6058828586551806E-2</v>
      </c>
      <c r="H589" s="194">
        <v>0.97980005158282801</v>
      </c>
      <c r="I589" s="194">
        <v>0.97980005158282801</v>
      </c>
      <c r="J589" s="194">
        <v>1.9211765717310401E-2</v>
      </c>
      <c r="K589" s="194">
        <v>0.720441214399138</v>
      </c>
    </row>
    <row r="590" spans="1:11" ht="15.75" customHeight="1" outlineLevel="2" thickBot="1" x14ac:dyDescent="0.3">
      <c r="A590" s="189" t="s">
        <v>17</v>
      </c>
      <c r="B590" s="189" t="s">
        <v>517</v>
      </c>
      <c r="C590" s="189" t="s">
        <v>30</v>
      </c>
      <c r="D590" s="189" t="s">
        <v>1370</v>
      </c>
      <c r="E590" s="194">
        <v>103.29065031747</v>
      </c>
      <c r="F590" s="194">
        <v>0.76080634982538398</v>
      </c>
      <c r="G590" s="194">
        <v>1.2530928114771001</v>
      </c>
      <c r="H590" s="194">
        <v>13.6945142968569</v>
      </c>
      <c r="I590" s="194">
        <v>13.6945142968569</v>
      </c>
      <c r="J590" s="194">
        <v>0.17901325878244301</v>
      </c>
      <c r="K590" s="194">
        <v>23.7192567886737</v>
      </c>
    </row>
    <row r="591" spans="1:11" ht="15.75" customHeight="1" outlineLevel="2" thickBot="1" x14ac:dyDescent="0.3">
      <c r="A591" s="189" t="s">
        <v>17</v>
      </c>
      <c r="B591" s="189" t="s">
        <v>517</v>
      </c>
      <c r="C591" s="189" t="s">
        <v>31</v>
      </c>
      <c r="D591" s="189" t="s">
        <v>1371</v>
      </c>
      <c r="E591" s="194">
        <v>78.138397056728195</v>
      </c>
      <c r="F591" s="194">
        <v>0.49946418573192802</v>
      </c>
      <c r="G591" s="194">
        <v>1.2653092705208799</v>
      </c>
      <c r="H591" s="194">
        <v>10.877220044828601</v>
      </c>
      <c r="I591" s="194">
        <v>10.877220044828601</v>
      </c>
      <c r="J591" s="194">
        <v>0.221984082547523</v>
      </c>
      <c r="K591" s="194">
        <v>6.6595224764256997</v>
      </c>
    </row>
    <row r="592" spans="1:11" ht="15.75" customHeight="1" outlineLevel="2" thickBot="1" x14ac:dyDescent="0.3">
      <c r="A592" s="189" t="s">
        <v>17</v>
      </c>
      <c r="B592" s="189" t="s">
        <v>517</v>
      </c>
      <c r="C592" s="189" t="s">
        <v>32</v>
      </c>
      <c r="D592" s="189" t="s">
        <v>1372</v>
      </c>
      <c r="E592" s="194">
        <v>38.625224926368602</v>
      </c>
      <c r="F592" s="194">
        <v>0.33297607695145398</v>
      </c>
      <c r="G592" s="194">
        <v>0.739946837669897</v>
      </c>
      <c r="H592" s="194">
        <v>7.5474577442329496</v>
      </c>
      <c r="I592" s="194">
        <v>7.5474577442329496</v>
      </c>
      <c r="J592" s="194">
        <v>0.14798936753397901</v>
      </c>
      <c r="K592" s="194">
        <v>5.5496012825242298</v>
      </c>
    </row>
    <row r="593" spans="1:11" ht="15.75" customHeight="1" outlineLevel="2" thickBot="1" x14ac:dyDescent="0.3">
      <c r="A593" s="189" t="s">
        <v>17</v>
      </c>
      <c r="B593" s="189" t="s">
        <v>517</v>
      </c>
      <c r="C593" s="189" t="s">
        <v>33</v>
      </c>
      <c r="D593" s="189" t="s">
        <v>1659</v>
      </c>
      <c r="E593" s="194">
        <v>3.0187889066081799</v>
      </c>
      <c r="F593" s="194">
        <v>5.69582812567581E-2</v>
      </c>
      <c r="G593" s="194">
        <v>0.72147156258560197</v>
      </c>
      <c r="H593" s="194">
        <v>0.580974468818932</v>
      </c>
      <c r="I593" s="194">
        <v>0.580974468818932</v>
      </c>
      <c r="J593" s="194">
        <v>6.0755500007208599E-2</v>
      </c>
      <c r="K593" s="194">
        <v>0.41731434067451401</v>
      </c>
    </row>
    <row r="594" spans="1:11" ht="15.75" customHeight="1" outlineLevel="2" thickBot="1" x14ac:dyDescent="0.3">
      <c r="A594" s="189" t="s">
        <v>17</v>
      </c>
      <c r="B594" s="189" t="s">
        <v>517</v>
      </c>
      <c r="C594" s="189" t="s">
        <v>34</v>
      </c>
      <c r="D594" s="189" t="s">
        <v>1373</v>
      </c>
      <c r="E594" s="194">
        <v>0.53088470888281003</v>
      </c>
      <c r="F594" s="194">
        <v>5.2047520478706796E-3</v>
      </c>
      <c r="G594" s="194">
        <v>5.3242572156775303E-3</v>
      </c>
      <c r="H594" s="194">
        <v>7.9806198067350495E-2</v>
      </c>
      <c r="I594" s="194">
        <v>7.9806198067350495E-2</v>
      </c>
      <c r="J594" s="194">
        <v>5.8698036984319397E-3</v>
      </c>
      <c r="K594" s="194">
        <v>3.4120041202707799E-2</v>
      </c>
    </row>
    <row r="595" spans="1:11" ht="15.75" customHeight="1" outlineLevel="2" thickBot="1" x14ac:dyDescent="0.3">
      <c r="A595" s="189" t="s">
        <v>17</v>
      </c>
      <c r="B595" s="189" t="s">
        <v>517</v>
      </c>
      <c r="C595" s="189" t="s">
        <v>36</v>
      </c>
      <c r="D595" s="189" t="s">
        <v>1661</v>
      </c>
      <c r="E595" s="194">
        <v>23.5364217408756</v>
      </c>
      <c r="F595" s="193"/>
      <c r="G595" s="194">
        <v>1.44590553771097</v>
      </c>
      <c r="H595" s="194">
        <v>5.5171720934000099</v>
      </c>
      <c r="I595" s="194">
        <v>5.3440548244392998</v>
      </c>
      <c r="J595" s="193"/>
      <c r="K595" s="194">
        <v>7.4440425653105198</v>
      </c>
    </row>
    <row r="596" spans="1:11" ht="15.75" customHeight="1" outlineLevel="2" thickBot="1" x14ac:dyDescent="0.3">
      <c r="A596" s="189" t="s">
        <v>17</v>
      </c>
      <c r="B596" s="189" t="s">
        <v>517</v>
      </c>
      <c r="C596" s="189" t="s">
        <v>37</v>
      </c>
      <c r="D596" s="189" t="s">
        <v>1662</v>
      </c>
      <c r="E596" s="194">
        <v>0.25211761386359499</v>
      </c>
      <c r="F596" s="194">
        <v>5.0423522772718998E-2</v>
      </c>
      <c r="G596" s="194">
        <v>0.90762340990894197</v>
      </c>
      <c r="H596" s="194">
        <v>0.12000798419907099</v>
      </c>
      <c r="I596" s="194">
        <v>0.10740210350589099</v>
      </c>
      <c r="J596" s="194">
        <v>2.1782961837814598</v>
      </c>
      <c r="K596" s="194">
        <v>3.5951971736948599E-2</v>
      </c>
    </row>
    <row r="597" spans="1:11" ht="15.75" customHeight="1" outlineLevel="2" thickBot="1" x14ac:dyDescent="0.3">
      <c r="A597" s="189" t="s">
        <v>17</v>
      </c>
      <c r="B597" s="189" t="s">
        <v>517</v>
      </c>
      <c r="C597" s="189" t="s">
        <v>1663</v>
      </c>
      <c r="D597" s="189" t="s">
        <v>1664</v>
      </c>
      <c r="E597" s="193"/>
      <c r="F597" s="193"/>
      <c r="G597" s="193"/>
      <c r="H597" s="193"/>
      <c r="I597" s="193"/>
      <c r="J597" s="193"/>
      <c r="K597" s="194">
        <v>128.32744165069406</v>
      </c>
    </row>
    <row r="598" spans="1:11" ht="15.75" customHeight="1" outlineLevel="2" thickBot="1" x14ac:dyDescent="0.3">
      <c r="A598" s="189" t="s">
        <v>17</v>
      </c>
      <c r="B598" s="189" t="s">
        <v>517</v>
      </c>
      <c r="C598" s="189" t="s">
        <v>2369</v>
      </c>
      <c r="D598" s="189" t="s">
        <v>1759</v>
      </c>
      <c r="E598" s="193"/>
      <c r="F598" s="193"/>
      <c r="G598" s="193"/>
      <c r="H598" s="194">
        <v>585.31925209697897</v>
      </c>
      <c r="I598" s="194">
        <v>143.66927096925801</v>
      </c>
      <c r="J598" s="193"/>
      <c r="K598" s="193"/>
    </row>
    <row r="599" spans="1:11" ht="15.75" customHeight="1" outlineLevel="2" thickBot="1" x14ac:dyDescent="0.3">
      <c r="A599" s="189" t="s">
        <v>17</v>
      </c>
      <c r="B599" s="189" t="s">
        <v>517</v>
      </c>
      <c r="C599" s="189" t="s">
        <v>2370</v>
      </c>
      <c r="D599" s="189" t="s">
        <v>1760</v>
      </c>
      <c r="E599" s="193"/>
      <c r="F599" s="193"/>
      <c r="G599" s="193"/>
      <c r="H599" s="194">
        <v>0.48220976072009097</v>
      </c>
      <c r="I599" s="194">
        <v>4.7904677197358699E-2</v>
      </c>
      <c r="J599" s="193"/>
      <c r="K599" s="193"/>
    </row>
    <row r="600" spans="1:11" ht="15.75" customHeight="1" outlineLevel="2" thickBot="1" x14ac:dyDescent="0.3">
      <c r="A600" s="189" t="s">
        <v>17</v>
      </c>
      <c r="B600" s="189" t="s">
        <v>517</v>
      </c>
      <c r="C600" s="189" t="s">
        <v>38</v>
      </c>
      <c r="D600" s="189" t="s">
        <v>1665</v>
      </c>
      <c r="E600" s="194">
        <v>41.928757668566099</v>
      </c>
      <c r="F600" s="193"/>
      <c r="G600" s="193"/>
      <c r="H600" s="194">
        <v>50.183590380307699</v>
      </c>
      <c r="I600" s="194">
        <v>48.6468106742769</v>
      </c>
      <c r="J600" s="193"/>
      <c r="K600" s="194">
        <v>12.555528070929199</v>
      </c>
    </row>
    <row r="601" spans="1:11" ht="15.75" customHeight="1" outlineLevel="2" thickBot="1" x14ac:dyDescent="0.3">
      <c r="A601" s="189" t="s">
        <v>17</v>
      </c>
      <c r="B601" s="189" t="s">
        <v>517</v>
      </c>
      <c r="C601" s="189" t="s">
        <v>39</v>
      </c>
      <c r="D601" s="189" t="s">
        <v>1666</v>
      </c>
      <c r="E601" s="194">
        <v>114.12469127551</v>
      </c>
      <c r="F601" s="193"/>
      <c r="G601" s="193"/>
      <c r="H601" s="194">
        <v>290.85233452420499</v>
      </c>
      <c r="I601" s="194">
        <v>281.16327042343602</v>
      </c>
      <c r="J601" s="193"/>
      <c r="K601" s="194">
        <v>34.887879439153799</v>
      </c>
    </row>
    <row r="602" spans="1:11" ht="15.75" customHeight="1" outlineLevel="2" thickBot="1" x14ac:dyDescent="0.3">
      <c r="A602" s="189" t="s">
        <v>17</v>
      </c>
      <c r="B602" s="189" t="s">
        <v>517</v>
      </c>
      <c r="C602" s="189" t="s">
        <v>40</v>
      </c>
      <c r="D602" s="189" t="s">
        <v>1667</v>
      </c>
      <c r="E602" s="193"/>
      <c r="F602" s="193"/>
      <c r="G602" s="193"/>
      <c r="H602" s="193"/>
      <c r="I602" s="193"/>
      <c r="J602" s="193"/>
      <c r="K602" s="194">
        <v>6.6121323603681796</v>
      </c>
    </row>
    <row r="603" spans="1:11" ht="15.75" customHeight="1" outlineLevel="2" thickBot="1" x14ac:dyDescent="0.3">
      <c r="A603" s="189" t="s">
        <v>17</v>
      </c>
      <c r="B603" s="189" t="s">
        <v>517</v>
      </c>
      <c r="C603" s="189" t="s">
        <v>41</v>
      </c>
      <c r="D603" s="189" t="s">
        <v>1668</v>
      </c>
      <c r="E603" s="194">
        <v>9.0104952870666697</v>
      </c>
      <c r="F603" s="193"/>
      <c r="G603" s="193"/>
      <c r="H603" s="194">
        <v>72.779563383974406</v>
      </c>
      <c r="I603" s="194">
        <v>55.312468171820498</v>
      </c>
      <c r="J603" s="193"/>
      <c r="K603" s="194">
        <v>4.3634424754574397</v>
      </c>
    </row>
    <row r="604" spans="1:11" ht="15.75" customHeight="1" outlineLevel="2" thickBot="1" x14ac:dyDescent="0.3">
      <c r="A604" s="189" t="s">
        <v>17</v>
      </c>
      <c r="B604" s="189" t="s">
        <v>517</v>
      </c>
      <c r="C604" s="189" t="s">
        <v>42</v>
      </c>
      <c r="D604" s="189" t="s">
        <v>1669</v>
      </c>
      <c r="E604" s="193"/>
      <c r="F604" s="193"/>
      <c r="G604" s="193"/>
      <c r="H604" s="194">
        <v>6.7833086572307701</v>
      </c>
      <c r="I604" s="194">
        <v>5.7458614508307697</v>
      </c>
      <c r="J604" s="193"/>
      <c r="K604" s="194">
        <v>0.245888461257143</v>
      </c>
    </row>
    <row r="605" spans="1:11" ht="15.75" customHeight="1" outlineLevel="2" thickBot="1" x14ac:dyDescent="0.3">
      <c r="A605" s="189" t="s">
        <v>17</v>
      </c>
      <c r="B605" s="189" t="s">
        <v>517</v>
      </c>
      <c r="C605" s="189" t="s">
        <v>43</v>
      </c>
      <c r="D605" s="189" t="s">
        <v>1670</v>
      </c>
      <c r="E605" s="193"/>
      <c r="F605" s="193"/>
      <c r="G605" s="193"/>
      <c r="H605" s="193"/>
      <c r="I605" s="193"/>
      <c r="J605" s="193"/>
      <c r="K605" s="194">
        <v>25.790220000000001</v>
      </c>
    </row>
    <row r="606" spans="1:11" ht="15.75" customHeight="1" outlineLevel="2" thickBot="1" x14ac:dyDescent="0.3">
      <c r="A606" s="189" t="s">
        <v>17</v>
      </c>
      <c r="B606" s="189" t="s">
        <v>517</v>
      </c>
      <c r="C606" s="189" t="s">
        <v>105</v>
      </c>
      <c r="D606" s="189" t="s">
        <v>1671</v>
      </c>
      <c r="E606" s="193"/>
      <c r="F606" s="193"/>
      <c r="G606" s="193"/>
      <c r="H606" s="193"/>
      <c r="I606" s="193"/>
      <c r="J606" s="193"/>
      <c r="K606" s="194">
        <v>0.4613991831</v>
      </c>
    </row>
    <row r="607" spans="1:11" ht="15.75" customHeight="1" outlineLevel="2" thickBot="1" x14ac:dyDescent="0.3">
      <c r="A607" s="189" t="s">
        <v>17</v>
      </c>
      <c r="B607" s="189" t="s">
        <v>517</v>
      </c>
      <c r="C607" s="189" t="s">
        <v>44</v>
      </c>
      <c r="D607" s="189" t="s">
        <v>1672</v>
      </c>
      <c r="E607" s="193"/>
      <c r="F607" s="193"/>
      <c r="G607" s="193"/>
      <c r="H607" s="193"/>
      <c r="I607" s="193"/>
      <c r="J607" s="193"/>
      <c r="K607" s="194">
        <v>3.7872089999999997E-2</v>
      </c>
    </row>
    <row r="608" spans="1:11" ht="15.75" customHeight="1" outlineLevel="2" thickBot="1" x14ac:dyDescent="0.3">
      <c r="A608" s="189" t="s">
        <v>17</v>
      </c>
      <c r="B608" s="189" t="s">
        <v>517</v>
      </c>
      <c r="C608" s="189" t="s">
        <v>2371</v>
      </c>
      <c r="D608" s="189" t="s">
        <v>1761</v>
      </c>
      <c r="E608" s="193"/>
      <c r="F608" s="193"/>
      <c r="G608" s="193"/>
      <c r="H608" s="194">
        <v>22.8065352865185</v>
      </c>
      <c r="I608" s="194">
        <v>2.2806535286518499</v>
      </c>
      <c r="J608" s="193"/>
      <c r="K608" s="193"/>
    </row>
    <row r="609" spans="1:11" ht="15.75" customHeight="1" outlineLevel="2" thickBot="1" x14ac:dyDescent="0.3">
      <c r="A609" s="189" t="s">
        <v>17</v>
      </c>
      <c r="B609" s="189" t="s">
        <v>517</v>
      </c>
      <c r="C609" s="189" t="s">
        <v>2372</v>
      </c>
      <c r="D609" s="189" t="s">
        <v>1762</v>
      </c>
      <c r="E609" s="193"/>
      <c r="F609" s="193"/>
      <c r="G609" s="193"/>
      <c r="H609" s="194">
        <v>1027.41369159752</v>
      </c>
      <c r="I609" s="194">
        <v>102.741369159752</v>
      </c>
      <c r="J609" s="193"/>
      <c r="K609" s="193"/>
    </row>
    <row r="610" spans="1:11" ht="15.75" customHeight="1" outlineLevel="2" thickBot="1" x14ac:dyDescent="0.3">
      <c r="A610" s="189" t="s">
        <v>17</v>
      </c>
      <c r="B610" s="189" t="s">
        <v>517</v>
      </c>
      <c r="C610" s="189" t="s">
        <v>2373</v>
      </c>
      <c r="D610" s="189" t="s">
        <v>1763</v>
      </c>
      <c r="E610" s="193"/>
      <c r="F610" s="193"/>
      <c r="G610" s="193"/>
      <c r="H610" s="194">
        <v>325.22833206258298</v>
      </c>
      <c r="I610" s="194">
        <v>32.522833206258298</v>
      </c>
      <c r="J610" s="193"/>
      <c r="K610" s="193"/>
    </row>
    <row r="611" spans="1:11" ht="15.75" customHeight="1" outlineLevel="2" thickBot="1" x14ac:dyDescent="0.3">
      <c r="A611" s="189" t="s">
        <v>17</v>
      </c>
      <c r="B611" s="189" t="s">
        <v>517</v>
      </c>
      <c r="C611" s="189" t="s">
        <v>2375</v>
      </c>
      <c r="D611" s="189" t="s">
        <v>1765</v>
      </c>
      <c r="E611" s="193"/>
      <c r="F611" s="194">
        <v>26.445</v>
      </c>
      <c r="G611" s="193"/>
      <c r="H611" s="193"/>
      <c r="I611" s="193"/>
      <c r="J611" s="193"/>
      <c r="K611" s="193"/>
    </row>
    <row r="612" spans="1:11" ht="15.75" customHeight="1" outlineLevel="2" thickBot="1" x14ac:dyDescent="0.3">
      <c r="A612" s="189" t="s">
        <v>17</v>
      </c>
      <c r="B612" s="189" t="s">
        <v>517</v>
      </c>
      <c r="C612" s="189" t="s">
        <v>1673</v>
      </c>
      <c r="D612" s="189" t="s">
        <v>1674</v>
      </c>
      <c r="E612" s="193"/>
      <c r="F612" s="193"/>
      <c r="G612" s="193"/>
      <c r="H612" s="193"/>
      <c r="I612" s="193"/>
      <c r="J612" s="193"/>
      <c r="K612" s="194">
        <v>522.29779895206104</v>
      </c>
    </row>
    <row r="613" spans="1:11" ht="15.75" customHeight="1" outlineLevel="2" thickBot="1" x14ac:dyDescent="0.3">
      <c r="A613" s="189" t="s">
        <v>17</v>
      </c>
      <c r="B613" s="189" t="s">
        <v>517</v>
      </c>
      <c r="C613" s="189" t="s">
        <v>45</v>
      </c>
      <c r="D613" s="189" t="s">
        <v>1675</v>
      </c>
      <c r="E613" s="193"/>
      <c r="F613" s="193"/>
      <c r="G613" s="193"/>
      <c r="H613" s="193"/>
      <c r="I613" s="193"/>
      <c r="J613" s="193"/>
      <c r="K613" s="194">
        <v>114.48057439752</v>
      </c>
    </row>
    <row r="614" spans="1:11" ht="15.75" customHeight="1" outlineLevel="2" thickBot="1" x14ac:dyDescent="0.3">
      <c r="A614" s="189" t="s">
        <v>17</v>
      </c>
      <c r="B614" s="189" t="s">
        <v>517</v>
      </c>
      <c r="C614" s="189" t="s">
        <v>46</v>
      </c>
      <c r="D614" s="189" t="s">
        <v>1676</v>
      </c>
      <c r="E614" s="193"/>
      <c r="F614" s="193"/>
      <c r="G614" s="193"/>
      <c r="H614" s="193"/>
      <c r="I614" s="193"/>
      <c r="J614" s="193"/>
      <c r="K614" s="194">
        <v>0.34957387499999998</v>
      </c>
    </row>
    <row r="615" spans="1:11" ht="15.75" customHeight="1" outlineLevel="2" thickBot="1" x14ac:dyDescent="0.3">
      <c r="A615" s="189" t="s">
        <v>17</v>
      </c>
      <c r="B615" s="189" t="s">
        <v>517</v>
      </c>
      <c r="C615" s="189" t="s">
        <v>47</v>
      </c>
      <c r="D615" s="189" t="s">
        <v>1744</v>
      </c>
      <c r="E615" s="193"/>
      <c r="F615" s="193"/>
      <c r="G615" s="193"/>
      <c r="H615" s="193"/>
      <c r="I615" s="193"/>
      <c r="J615" s="193"/>
      <c r="K615" s="194">
        <v>0.96249315068493102</v>
      </c>
    </row>
    <row r="616" spans="1:11" ht="15.75" customHeight="1" outlineLevel="2" thickBot="1" x14ac:dyDescent="0.3">
      <c r="A616" s="189" t="s">
        <v>17</v>
      </c>
      <c r="B616" s="189" t="s">
        <v>517</v>
      </c>
      <c r="C616" s="189" t="s">
        <v>48</v>
      </c>
      <c r="D616" s="189" t="s">
        <v>1677</v>
      </c>
      <c r="E616" s="193"/>
      <c r="F616" s="193"/>
      <c r="G616" s="193"/>
      <c r="H616" s="193"/>
      <c r="I616" s="193"/>
      <c r="J616" s="193"/>
      <c r="K616" s="194">
        <v>30.131350857142898</v>
      </c>
    </row>
    <row r="617" spans="1:11" ht="15.75" customHeight="1" outlineLevel="2" thickBot="1" x14ac:dyDescent="0.3">
      <c r="A617" s="189" t="s">
        <v>17</v>
      </c>
      <c r="B617" s="189" t="s">
        <v>517</v>
      </c>
      <c r="C617" s="189" t="s">
        <v>49</v>
      </c>
      <c r="D617" s="189" t="s">
        <v>1678</v>
      </c>
      <c r="E617" s="193"/>
      <c r="F617" s="193"/>
      <c r="G617" s="193"/>
      <c r="H617" s="193"/>
      <c r="I617" s="193"/>
      <c r="J617" s="193"/>
      <c r="K617" s="194">
        <v>95.727999999999994</v>
      </c>
    </row>
    <row r="618" spans="1:11" ht="15.75" customHeight="1" outlineLevel="2" thickBot="1" x14ac:dyDescent="0.3">
      <c r="A618" s="189" t="s">
        <v>17</v>
      </c>
      <c r="B618" s="189" t="s">
        <v>517</v>
      </c>
      <c r="C618" s="189" t="s">
        <v>50</v>
      </c>
      <c r="D618" s="189" t="s">
        <v>1742</v>
      </c>
      <c r="E618" s="193"/>
      <c r="F618" s="193"/>
      <c r="G618" s="193"/>
      <c r="H618" s="193"/>
      <c r="I618" s="193"/>
      <c r="J618" s="193"/>
      <c r="K618" s="194">
        <v>56.281573770491804</v>
      </c>
    </row>
    <row r="619" spans="1:11" ht="15.75" customHeight="1" outlineLevel="2" thickBot="1" x14ac:dyDescent="0.3">
      <c r="A619" s="189" t="s">
        <v>17</v>
      </c>
      <c r="B619" s="189" t="s">
        <v>517</v>
      </c>
      <c r="C619" s="189" t="s">
        <v>52</v>
      </c>
      <c r="D619" s="189" t="s">
        <v>1680</v>
      </c>
      <c r="E619" s="193"/>
      <c r="F619" s="193"/>
      <c r="G619" s="193"/>
      <c r="H619" s="193"/>
      <c r="I619" s="193"/>
      <c r="J619" s="193"/>
      <c r="K619" s="194">
        <v>0.89434666666666696</v>
      </c>
    </row>
    <row r="620" spans="1:11" ht="15.75" customHeight="1" outlineLevel="2" thickBot="1" x14ac:dyDescent="0.3">
      <c r="A620" s="189" t="s">
        <v>17</v>
      </c>
      <c r="B620" s="189" t="s">
        <v>517</v>
      </c>
      <c r="C620" s="189" t="s">
        <v>53</v>
      </c>
      <c r="D620" s="189" t="s">
        <v>1681</v>
      </c>
      <c r="E620" s="193"/>
      <c r="F620" s="193"/>
      <c r="G620" s="193"/>
      <c r="H620" s="193"/>
      <c r="I620" s="193"/>
      <c r="J620" s="193"/>
      <c r="K620" s="194">
        <v>10.593</v>
      </c>
    </row>
    <row r="621" spans="1:11" ht="15.75" customHeight="1" outlineLevel="2" thickBot="1" x14ac:dyDescent="0.3">
      <c r="A621" s="189" t="s">
        <v>17</v>
      </c>
      <c r="B621" s="189" t="s">
        <v>517</v>
      </c>
      <c r="C621" s="189" t="s">
        <v>109</v>
      </c>
      <c r="D621" s="189" t="s">
        <v>1747</v>
      </c>
      <c r="E621" s="193"/>
      <c r="F621" s="193"/>
      <c r="G621" s="193"/>
      <c r="H621" s="193"/>
      <c r="I621" s="193"/>
      <c r="J621" s="193"/>
      <c r="K621" s="194">
        <v>19.425000000000001</v>
      </c>
    </row>
    <row r="622" spans="1:11" ht="15.75" customHeight="1" outlineLevel="2" thickBot="1" x14ac:dyDescent="0.3">
      <c r="A622" s="189" t="s">
        <v>17</v>
      </c>
      <c r="B622" s="189" t="s">
        <v>517</v>
      </c>
      <c r="C622" s="189" t="s">
        <v>54</v>
      </c>
      <c r="D622" s="189" t="s">
        <v>1682</v>
      </c>
      <c r="E622" s="193"/>
      <c r="F622" s="193"/>
      <c r="G622" s="193"/>
      <c r="H622" s="193"/>
      <c r="I622" s="193"/>
      <c r="J622" s="193"/>
      <c r="K622" s="194">
        <v>39.78</v>
      </c>
    </row>
    <row r="623" spans="1:11" ht="15.75" customHeight="1" outlineLevel="2" thickBot="1" x14ac:dyDescent="0.3">
      <c r="A623" s="189" t="s">
        <v>17</v>
      </c>
      <c r="B623" s="189" t="s">
        <v>517</v>
      </c>
      <c r="C623" s="189" t="s">
        <v>55</v>
      </c>
      <c r="D623" s="189" t="s">
        <v>1683</v>
      </c>
      <c r="E623" s="193"/>
      <c r="F623" s="193"/>
      <c r="G623" s="193"/>
      <c r="H623" s="193"/>
      <c r="I623" s="193"/>
      <c r="J623" s="193"/>
      <c r="K623" s="194">
        <v>135.7178112</v>
      </c>
    </row>
    <row r="624" spans="1:11" ht="15.75" customHeight="1" outlineLevel="2" thickBot="1" x14ac:dyDescent="0.3">
      <c r="A624" s="189" t="s">
        <v>17</v>
      </c>
      <c r="B624" s="189" t="s">
        <v>517</v>
      </c>
      <c r="C624" s="189" t="s">
        <v>56</v>
      </c>
      <c r="D624" s="189" t="s">
        <v>1684</v>
      </c>
      <c r="E624" s="193"/>
      <c r="F624" s="193"/>
      <c r="G624" s="193"/>
      <c r="H624" s="193"/>
      <c r="I624" s="193"/>
      <c r="J624" s="193"/>
      <c r="K624" s="194">
        <v>135.7178112</v>
      </c>
    </row>
    <row r="625" spans="1:11" ht="15.75" customHeight="1" outlineLevel="2" thickBot="1" x14ac:dyDescent="0.3">
      <c r="A625" s="189" t="s">
        <v>17</v>
      </c>
      <c r="B625" s="189" t="s">
        <v>517</v>
      </c>
      <c r="C625" s="189" t="s">
        <v>1685</v>
      </c>
      <c r="D625" s="189" t="s">
        <v>1686</v>
      </c>
      <c r="E625" s="193"/>
      <c r="F625" s="193"/>
      <c r="G625" s="193"/>
      <c r="H625" s="193"/>
      <c r="I625" s="193"/>
      <c r="J625" s="193"/>
      <c r="K625" s="194">
        <v>270.410718411429</v>
      </c>
    </row>
    <row r="626" spans="1:11" ht="15.75" customHeight="1" outlineLevel="2" thickBot="1" x14ac:dyDescent="0.3">
      <c r="A626" s="189" t="s">
        <v>17</v>
      </c>
      <c r="B626" s="189" t="s">
        <v>517</v>
      </c>
      <c r="C626" s="189" t="s">
        <v>57</v>
      </c>
      <c r="D626" s="189" t="s">
        <v>1687</v>
      </c>
      <c r="E626" s="193"/>
      <c r="F626" s="193"/>
      <c r="G626" s="193"/>
      <c r="H626" s="193"/>
      <c r="I626" s="193"/>
      <c r="J626" s="193"/>
      <c r="K626" s="194">
        <v>121.42</v>
      </c>
    </row>
    <row r="627" spans="1:11" ht="15.75" customHeight="1" outlineLevel="2" thickBot="1" x14ac:dyDescent="0.3">
      <c r="A627" s="189" t="s">
        <v>17</v>
      </c>
      <c r="B627" s="189" t="s">
        <v>517</v>
      </c>
      <c r="C627" s="189" t="s">
        <v>58</v>
      </c>
      <c r="D627" s="189" t="s">
        <v>1688</v>
      </c>
      <c r="E627" s="193"/>
      <c r="F627" s="193"/>
      <c r="G627" s="193"/>
      <c r="H627" s="193"/>
      <c r="I627" s="193"/>
      <c r="J627" s="193"/>
      <c r="K627" s="194">
        <v>17.259765120000001</v>
      </c>
    </row>
    <row r="628" spans="1:11" ht="15.75" customHeight="1" outlineLevel="2" thickBot="1" x14ac:dyDescent="0.3">
      <c r="A628" s="189" t="s">
        <v>17</v>
      </c>
      <c r="B628" s="189" t="s">
        <v>517</v>
      </c>
      <c r="C628" s="189" t="s">
        <v>59</v>
      </c>
      <c r="D628" s="189" t="s">
        <v>1689</v>
      </c>
      <c r="E628" s="193"/>
      <c r="F628" s="193"/>
      <c r="G628" s="193"/>
      <c r="H628" s="193"/>
      <c r="I628" s="193"/>
      <c r="J628" s="193"/>
      <c r="K628" s="194">
        <v>75.111940799999999</v>
      </c>
    </row>
    <row r="629" spans="1:11" ht="15.75" customHeight="1" outlineLevel="2" thickBot="1" x14ac:dyDescent="0.3">
      <c r="A629" s="189" t="s">
        <v>17</v>
      </c>
      <c r="B629" s="189" t="s">
        <v>517</v>
      </c>
      <c r="C629" s="189" t="s">
        <v>60</v>
      </c>
      <c r="D629" s="189" t="s">
        <v>1690</v>
      </c>
      <c r="E629" s="193"/>
      <c r="F629" s="193"/>
      <c r="G629" s="193"/>
      <c r="H629" s="193"/>
      <c r="I629" s="193"/>
      <c r="J629" s="193"/>
      <c r="K629" s="194">
        <v>31.962527999999999</v>
      </c>
    </row>
    <row r="630" spans="1:11" ht="15.75" customHeight="1" outlineLevel="2" thickBot="1" x14ac:dyDescent="0.3">
      <c r="A630" s="189" t="s">
        <v>17</v>
      </c>
      <c r="B630" s="189" t="s">
        <v>517</v>
      </c>
      <c r="C630" s="189" t="s">
        <v>61</v>
      </c>
      <c r="D630" s="189" t="s">
        <v>1691</v>
      </c>
      <c r="E630" s="193"/>
      <c r="F630" s="193"/>
      <c r="G630" s="193"/>
      <c r="H630" s="193"/>
      <c r="I630" s="193"/>
      <c r="J630" s="193"/>
      <c r="K630" s="194">
        <v>35.670181247999999</v>
      </c>
    </row>
    <row r="631" spans="1:11" ht="15.75" customHeight="1" outlineLevel="2" thickBot="1" x14ac:dyDescent="0.3">
      <c r="A631" s="189" t="s">
        <v>17</v>
      </c>
      <c r="B631" s="189" t="s">
        <v>517</v>
      </c>
      <c r="C631" s="189" t="s">
        <v>62</v>
      </c>
      <c r="D631" s="189" t="s">
        <v>1692</v>
      </c>
      <c r="E631" s="193"/>
      <c r="F631" s="193"/>
      <c r="G631" s="193"/>
      <c r="H631" s="193"/>
      <c r="I631" s="193"/>
      <c r="J631" s="193"/>
      <c r="K631" s="194">
        <v>40.848110783999999</v>
      </c>
    </row>
    <row r="632" spans="1:11" ht="15.75" customHeight="1" outlineLevel="2" thickBot="1" x14ac:dyDescent="0.3">
      <c r="A632" s="189" t="s">
        <v>17</v>
      </c>
      <c r="B632" s="189" t="s">
        <v>517</v>
      </c>
      <c r="C632" s="189" t="s">
        <v>1693</v>
      </c>
      <c r="D632" s="189" t="s">
        <v>1694</v>
      </c>
      <c r="E632" s="193"/>
      <c r="F632" s="193"/>
      <c r="G632" s="193"/>
      <c r="H632" s="193"/>
      <c r="I632" s="193"/>
      <c r="J632" s="193"/>
      <c r="K632" s="194">
        <v>120.35121119999999</v>
      </c>
    </row>
    <row r="633" spans="1:11" ht="15.75" customHeight="1" outlineLevel="2" thickBot="1" x14ac:dyDescent="0.3">
      <c r="A633" s="189" t="s">
        <v>17</v>
      </c>
      <c r="B633" s="189" t="s">
        <v>517</v>
      </c>
      <c r="C633" s="189" t="s">
        <v>63</v>
      </c>
      <c r="D633" s="189" t="s">
        <v>1374</v>
      </c>
      <c r="E633" s="193"/>
      <c r="F633" s="193"/>
      <c r="G633" s="193"/>
      <c r="H633" s="193"/>
      <c r="I633" s="193"/>
      <c r="J633" s="193"/>
      <c r="K633" s="194">
        <v>468.27219617679901</v>
      </c>
    </row>
    <row r="634" spans="1:11" ht="15.75" customHeight="1" outlineLevel="2" thickBot="1" x14ac:dyDescent="0.3">
      <c r="A634" s="189" t="s">
        <v>17</v>
      </c>
      <c r="B634" s="189" t="s">
        <v>517</v>
      </c>
      <c r="C634" s="189" t="s">
        <v>64</v>
      </c>
      <c r="D634" s="189" t="s">
        <v>1375</v>
      </c>
      <c r="E634" s="193"/>
      <c r="F634" s="193"/>
      <c r="G634" s="193"/>
      <c r="H634" s="193"/>
      <c r="I634" s="193"/>
      <c r="J634" s="193"/>
      <c r="K634" s="194">
        <v>140.726207742073</v>
      </c>
    </row>
    <row r="635" spans="1:11" ht="15.75" customHeight="1" outlineLevel="2" thickBot="1" x14ac:dyDescent="0.3">
      <c r="A635" s="189" t="s">
        <v>17</v>
      </c>
      <c r="B635" s="189" t="s">
        <v>517</v>
      </c>
      <c r="C635" s="189" t="s">
        <v>65</v>
      </c>
      <c r="D635" s="189" t="s">
        <v>1376</v>
      </c>
      <c r="E635" s="193"/>
      <c r="F635" s="193"/>
      <c r="G635" s="193"/>
      <c r="H635" s="193"/>
      <c r="I635" s="193"/>
      <c r="J635" s="193"/>
      <c r="K635" s="194">
        <v>255.67102410430499</v>
      </c>
    </row>
    <row r="636" spans="1:11" ht="15.75" customHeight="1" outlineLevel="2" thickBot="1" x14ac:dyDescent="0.3">
      <c r="A636" s="189" t="s">
        <v>17</v>
      </c>
      <c r="B636" s="189" t="s">
        <v>517</v>
      </c>
      <c r="C636" s="189" t="s">
        <v>66</v>
      </c>
      <c r="D636" s="189" t="s">
        <v>1377</v>
      </c>
      <c r="E636" s="193"/>
      <c r="F636" s="193"/>
      <c r="G636" s="193"/>
      <c r="H636" s="193"/>
      <c r="I636" s="193"/>
      <c r="J636" s="193"/>
      <c r="K636" s="194">
        <v>214.96193176598399</v>
      </c>
    </row>
    <row r="637" spans="1:11" ht="15.75" customHeight="1" outlineLevel="2" thickBot="1" x14ac:dyDescent="0.3">
      <c r="A637" s="189" t="s">
        <v>17</v>
      </c>
      <c r="B637" s="189" t="s">
        <v>517</v>
      </c>
      <c r="C637" s="189" t="s">
        <v>67</v>
      </c>
      <c r="D637" s="189" t="s">
        <v>1378</v>
      </c>
      <c r="E637" s="193"/>
      <c r="F637" s="193"/>
      <c r="G637" s="193"/>
      <c r="H637" s="193"/>
      <c r="I637" s="193"/>
      <c r="J637" s="193"/>
      <c r="K637" s="194">
        <v>114.05649034299699</v>
      </c>
    </row>
    <row r="638" spans="1:11" ht="15.75" customHeight="1" outlineLevel="2" thickBot="1" x14ac:dyDescent="0.3">
      <c r="A638" s="189" t="s">
        <v>17</v>
      </c>
      <c r="B638" s="189" t="s">
        <v>517</v>
      </c>
      <c r="C638" s="189" t="s">
        <v>68</v>
      </c>
      <c r="D638" s="189" t="s">
        <v>1379</v>
      </c>
      <c r="E638" s="193"/>
      <c r="F638" s="193"/>
      <c r="G638" s="193"/>
      <c r="H638" s="193"/>
      <c r="I638" s="193"/>
      <c r="J638" s="193"/>
      <c r="K638" s="194">
        <v>376.25221139082498</v>
      </c>
    </row>
    <row r="639" spans="1:11" ht="15.75" customHeight="1" outlineLevel="2" thickBot="1" x14ac:dyDescent="0.3">
      <c r="A639" s="189" t="s">
        <v>17</v>
      </c>
      <c r="B639" s="189" t="s">
        <v>517</v>
      </c>
      <c r="C639" s="189" t="s">
        <v>69</v>
      </c>
      <c r="D639" s="189" t="s">
        <v>1695</v>
      </c>
      <c r="E639" s="193"/>
      <c r="F639" s="193"/>
      <c r="G639" s="193"/>
      <c r="H639" s="193"/>
      <c r="I639" s="193"/>
      <c r="J639" s="193"/>
      <c r="K639" s="194">
        <v>15.5242104349801</v>
      </c>
    </row>
    <row r="640" spans="1:11" ht="15.75" customHeight="1" outlineLevel="2" thickBot="1" x14ac:dyDescent="0.3">
      <c r="A640" s="189" t="s">
        <v>17</v>
      </c>
      <c r="B640" s="189" t="s">
        <v>517</v>
      </c>
      <c r="C640" s="189" t="s">
        <v>70</v>
      </c>
      <c r="D640" s="189" t="s">
        <v>1380</v>
      </c>
      <c r="E640" s="193"/>
      <c r="F640" s="193"/>
      <c r="G640" s="193"/>
      <c r="H640" s="193"/>
      <c r="I640" s="193"/>
      <c r="J640" s="193"/>
      <c r="K640" s="194">
        <v>22.9579562747249</v>
      </c>
    </row>
    <row r="641" spans="1:11" ht="15.75" customHeight="1" outlineLevel="2" thickBot="1" x14ac:dyDescent="0.3">
      <c r="A641" s="189" t="s">
        <v>17</v>
      </c>
      <c r="B641" s="189" t="s">
        <v>517</v>
      </c>
      <c r="C641" s="189" t="s">
        <v>71</v>
      </c>
      <c r="D641" s="189" t="s">
        <v>1381</v>
      </c>
      <c r="E641" s="193"/>
      <c r="F641" s="193"/>
      <c r="G641" s="193"/>
      <c r="H641" s="193"/>
      <c r="I641" s="193"/>
      <c r="J641" s="193"/>
      <c r="K641" s="194">
        <v>8.7494597564044003</v>
      </c>
    </row>
    <row r="642" spans="1:11" ht="15.75" customHeight="1" outlineLevel="2" thickBot="1" x14ac:dyDescent="0.3">
      <c r="A642" s="189" t="s">
        <v>17</v>
      </c>
      <c r="B642" s="189" t="s">
        <v>517</v>
      </c>
      <c r="C642" s="189" t="s">
        <v>72</v>
      </c>
      <c r="D642" s="189" t="s">
        <v>1696</v>
      </c>
      <c r="E642" s="193"/>
      <c r="F642" s="193"/>
      <c r="G642" s="193"/>
      <c r="H642" s="193"/>
      <c r="I642" s="193"/>
      <c r="J642" s="193"/>
      <c r="K642" s="194">
        <v>14.5933031717889</v>
      </c>
    </row>
    <row r="643" spans="1:11" ht="15.75" customHeight="1" outlineLevel="2" thickBot="1" x14ac:dyDescent="0.3">
      <c r="A643" s="189" t="s">
        <v>17</v>
      </c>
      <c r="B643" s="189" t="s">
        <v>517</v>
      </c>
      <c r="C643" s="189" t="s">
        <v>73</v>
      </c>
      <c r="D643" s="189" t="s">
        <v>1697</v>
      </c>
      <c r="E643" s="193"/>
      <c r="F643" s="193"/>
      <c r="G643" s="193"/>
      <c r="H643" s="193"/>
      <c r="I643" s="193"/>
      <c r="J643" s="193"/>
      <c r="K643" s="194">
        <v>25.2935369968781</v>
      </c>
    </row>
    <row r="644" spans="1:11" ht="15.75" customHeight="1" outlineLevel="2" thickBot="1" x14ac:dyDescent="0.3">
      <c r="A644" s="189" t="s">
        <v>17</v>
      </c>
      <c r="B644" s="189" t="s">
        <v>517</v>
      </c>
      <c r="C644" s="189" t="s">
        <v>74</v>
      </c>
      <c r="D644" s="189" t="s">
        <v>1702</v>
      </c>
      <c r="E644" s="193"/>
      <c r="F644" s="193"/>
      <c r="G644" s="193"/>
      <c r="H644" s="193"/>
      <c r="I644" s="193"/>
      <c r="J644" s="193"/>
      <c r="K644" s="194">
        <v>1.58905818682336</v>
      </c>
    </row>
    <row r="645" spans="1:11" ht="15.75" customHeight="1" outlineLevel="2" thickBot="1" x14ac:dyDescent="0.3">
      <c r="A645" s="189" t="s">
        <v>17</v>
      </c>
      <c r="B645" s="189" t="s">
        <v>517</v>
      </c>
      <c r="C645" s="189" t="s">
        <v>75</v>
      </c>
      <c r="D645" s="189" t="s">
        <v>1703</v>
      </c>
      <c r="E645" s="193"/>
      <c r="F645" s="193"/>
      <c r="G645" s="193"/>
      <c r="H645" s="193"/>
      <c r="I645" s="193"/>
      <c r="J645" s="193"/>
      <c r="K645" s="194">
        <v>13.7222606461919</v>
      </c>
    </row>
    <row r="646" spans="1:11" ht="15.75" customHeight="1" outlineLevel="2" thickBot="1" x14ac:dyDescent="0.3">
      <c r="A646" s="189" t="s">
        <v>17</v>
      </c>
      <c r="B646" s="189" t="s">
        <v>517</v>
      </c>
      <c r="C646" s="189" t="s">
        <v>76</v>
      </c>
      <c r="D646" s="189" t="s">
        <v>1704</v>
      </c>
      <c r="E646" s="193"/>
      <c r="F646" s="193"/>
      <c r="G646" s="193"/>
      <c r="H646" s="193"/>
      <c r="I646" s="193"/>
      <c r="J646" s="193"/>
      <c r="K646" s="194">
        <v>0.75309162915281103</v>
      </c>
    </row>
    <row r="647" spans="1:11" ht="15.75" customHeight="1" outlineLevel="2" thickBot="1" x14ac:dyDescent="0.3">
      <c r="A647" s="189" t="s">
        <v>17</v>
      </c>
      <c r="B647" s="189" t="s">
        <v>517</v>
      </c>
      <c r="C647" s="189" t="s">
        <v>77</v>
      </c>
      <c r="D647" s="189" t="s">
        <v>1705</v>
      </c>
      <c r="E647" s="193"/>
      <c r="F647" s="193"/>
      <c r="G647" s="193"/>
      <c r="H647" s="193"/>
      <c r="I647" s="193"/>
      <c r="J647" s="193"/>
      <c r="K647" s="194">
        <v>0.45423696733366198</v>
      </c>
    </row>
    <row r="648" spans="1:11" ht="15.75" customHeight="1" outlineLevel="2" thickBot="1" x14ac:dyDescent="0.3">
      <c r="A648" s="189" t="s">
        <v>17</v>
      </c>
      <c r="B648" s="189" t="s">
        <v>517</v>
      </c>
      <c r="C648" s="189" t="s">
        <v>78</v>
      </c>
      <c r="D648" s="189" t="s">
        <v>1706</v>
      </c>
      <c r="E648" s="193"/>
      <c r="F648" s="193"/>
      <c r="G648" s="193"/>
      <c r="H648" s="193"/>
      <c r="I648" s="193"/>
      <c r="J648" s="193"/>
      <c r="K648" s="194">
        <v>5.9657697825554701</v>
      </c>
    </row>
    <row r="649" spans="1:11" ht="15.75" customHeight="1" outlineLevel="2" thickBot="1" x14ac:dyDescent="0.3">
      <c r="A649" s="189" t="s">
        <v>17</v>
      </c>
      <c r="B649" s="189" t="s">
        <v>517</v>
      </c>
      <c r="C649" s="189" t="s">
        <v>79</v>
      </c>
      <c r="D649" s="189" t="s">
        <v>1707</v>
      </c>
      <c r="E649" s="193"/>
      <c r="F649" s="193"/>
      <c r="G649" s="193"/>
      <c r="H649" s="193"/>
      <c r="I649" s="193"/>
      <c r="J649" s="193"/>
      <c r="K649" s="194">
        <v>90.5419173671403</v>
      </c>
    </row>
    <row r="650" spans="1:11" ht="15.75" customHeight="1" outlineLevel="2" thickBot="1" x14ac:dyDescent="0.3">
      <c r="A650" s="189" t="s">
        <v>17</v>
      </c>
      <c r="B650" s="189" t="s">
        <v>517</v>
      </c>
      <c r="C650" s="189" t="s">
        <v>80</v>
      </c>
      <c r="D650" s="189" t="s">
        <v>1708</v>
      </c>
      <c r="E650" s="193"/>
      <c r="F650" s="193"/>
      <c r="G650" s="193"/>
      <c r="H650" s="193"/>
      <c r="I650" s="193"/>
      <c r="J650" s="193"/>
      <c r="K650" s="194">
        <v>57.243245608234403</v>
      </c>
    </row>
    <row r="651" spans="1:11" ht="15.75" customHeight="1" outlineLevel="2" thickBot="1" x14ac:dyDescent="0.3">
      <c r="A651" s="189" t="s">
        <v>17</v>
      </c>
      <c r="B651" s="189" t="s">
        <v>517</v>
      </c>
      <c r="C651" s="189" t="s">
        <v>81</v>
      </c>
      <c r="D651" s="189" t="s">
        <v>1709</v>
      </c>
      <c r="E651" s="193"/>
      <c r="F651" s="193"/>
      <c r="G651" s="193"/>
      <c r="H651" s="193"/>
      <c r="I651" s="193"/>
      <c r="J651" s="193"/>
      <c r="K651" s="194">
        <v>23.786006165978701</v>
      </c>
    </row>
    <row r="652" spans="1:11" ht="15.75" customHeight="1" outlineLevel="2" thickBot="1" x14ac:dyDescent="0.3">
      <c r="A652" s="189" t="s">
        <v>17</v>
      </c>
      <c r="B652" s="189" t="s">
        <v>517</v>
      </c>
      <c r="C652" s="189" t="s">
        <v>82</v>
      </c>
      <c r="D652" s="189" t="s">
        <v>1710</v>
      </c>
      <c r="E652" s="193"/>
      <c r="F652" s="193"/>
      <c r="G652" s="193"/>
      <c r="H652" s="193"/>
      <c r="I652" s="193"/>
      <c r="J652" s="193"/>
      <c r="K652" s="194">
        <v>87.128227714207497</v>
      </c>
    </row>
    <row r="653" spans="1:11" ht="15.75" customHeight="1" outlineLevel="2" thickBot="1" x14ac:dyDescent="0.3">
      <c r="A653" s="189" t="s">
        <v>17</v>
      </c>
      <c r="B653" s="189" t="s">
        <v>517</v>
      </c>
      <c r="C653" s="189" t="s">
        <v>83</v>
      </c>
      <c r="D653" s="189" t="s">
        <v>1711</v>
      </c>
      <c r="E653" s="193"/>
      <c r="F653" s="193"/>
      <c r="G653" s="193"/>
      <c r="H653" s="193"/>
      <c r="I653" s="193"/>
      <c r="J653" s="193"/>
      <c r="K653" s="194">
        <v>9.9644505337445594E-2</v>
      </c>
    </row>
    <row r="654" spans="1:11" ht="15.75" customHeight="1" outlineLevel="2" thickBot="1" x14ac:dyDescent="0.3">
      <c r="A654" s="189" t="s">
        <v>17</v>
      </c>
      <c r="B654" s="189" t="s">
        <v>517</v>
      </c>
      <c r="C654" s="189" t="s">
        <v>84</v>
      </c>
      <c r="D654" s="189" t="s">
        <v>1712</v>
      </c>
      <c r="E654" s="193"/>
      <c r="F654" s="193"/>
      <c r="G654" s="193"/>
      <c r="H654" s="193"/>
      <c r="I654" s="193"/>
      <c r="J654" s="193"/>
      <c r="K654" s="194">
        <v>5.5026975185511702E-2</v>
      </c>
    </row>
    <row r="655" spans="1:11" ht="15.75" customHeight="1" outlineLevel="2" thickBot="1" x14ac:dyDescent="0.3">
      <c r="A655" s="189" t="s">
        <v>17</v>
      </c>
      <c r="B655" s="189" t="s">
        <v>517</v>
      </c>
      <c r="C655" s="189" t="s">
        <v>85</v>
      </c>
      <c r="D655" s="189" t="s">
        <v>1752</v>
      </c>
      <c r="E655" s="193"/>
      <c r="F655" s="193"/>
      <c r="G655" s="193"/>
      <c r="H655" s="193"/>
      <c r="I655" s="193"/>
      <c r="J655" s="193"/>
      <c r="K655" s="194">
        <v>2.6156941649899401E-2</v>
      </c>
    </row>
    <row r="656" spans="1:11" ht="15.75" customHeight="1" outlineLevel="2" thickBot="1" x14ac:dyDescent="0.3">
      <c r="A656" s="189" t="s">
        <v>17</v>
      </c>
      <c r="B656" s="189" t="s">
        <v>517</v>
      </c>
      <c r="C656" s="189" t="s">
        <v>111</v>
      </c>
      <c r="D656" s="189" t="s">
        <v>1753</v>
      </c>
      <c r="E656" s="193"/>
      <c r="F656" s="193"/>
      <c r="G656" s="193"/>
      <c r="H656" s="193"/>
      <c r="I656" s="193"/>
      <c r="J656" s="193"/>
      <c r="K656" s="194">
        <v>1.60714285714286E-4</v>
      </c>
    </row>
    <row r="657" spans="1:11" ht="15.75" customHeight="1" outlineLevel="2" thickBot="1" x14ac:dyDescent="0.3">
      <c r="A657" s="189" t="s">
        <v>17</v>
      </c>
      <c r="B657" s="189" t="s">
        <v>517</v>
      </c>
      <c r="C657" s="189" t="s">
        <v>86</v>
      </c>
      <c r="D657" s="189" t="s">
        <v>1713</v>
      </c>
      <c r="E657" s="193"/>
      <c r="F657" s="193"/>
      <c r="G657" s="193"/>
      <c r="H657" s="193"/>
      <c r="I657" s="193"/>
      <c r="J657" s="193"/>
      <c r="K657" s="194">
        <v>6.6398390342052296E-3</v>
      </c>
    </row>
    <row r="658" spans="1:11" ht="15.75" customHeight="1" outlineLevel="2" thickBot="1" x14ac:dyDescent="0.3">
      <c r="A658" s="189" t="s">
        <v>17</v>
      </c>
      <c r="B658" s="189" t="s">
        <v>517</v>
      </c>
      <c r="C658" s="189" t="s">
        <v>112</v>
      </c>
      <c r="D658" s="189" t="s">
        <v>1754</v>
      </c>
      <c r="E658" s="193"/>
      <c r="F658" s="193"/>
      <c r="G658" s="193"/>
      <c r="H658" s="193"/>
      <c r="I658" s="193"/>
      <c r="J658" s="193"/>
      <c r="K658" s="194">
        <v>22.557397959183699</v>
      </c>
    </row>
    <row r="659" spans="1:11" ht="15.75" customHeight="1" outlineLevel="2" thickBot="1" x14ac:dyDescent="0.3">
      <c r="A659" s="189" t="s">
        <v>17</v>
      </c>
      <c r="B659" s="189" t="s">
        <v>517</v>
      </c>
      <c r="C659" s="189" t="s">
        <v>113</v>
      </c>
      <c r="D659" s="189" t="s">
        <v>1755</v>
      </c>
      <c r="E659" s="193"/>
      <c r="F659" s="193"/>
      <c r="G659" s="193"/>
      <c r="H659" s="193"/>
      <c r="I659" s="193"/>
      <c r="J659" s="193"/>
      <c r="K659" s="194">
        <v>5.078125E-2</v>
      </c>
    </row>
    <row r="660" spans="1:11" ht="15.75" customHeight="1" outlineLevel="2" thickBot="1" x14ac:dyDescent="0.3">
      <c r="A660" s="189" t="s">
        <v>17</v>
      </c>
      <c r="B660" s="189" t="s">
        <v>517</v>
      </c>
      <c r="C660" s="189" t="s">
        <v>114</v>
      </c>
      <c r="D660" s="189" t="s">
        <v>1756</v>
      </c>
      <c r="E660" s="193"/>
      <c r="F660" s="193"/>
      <c r="G660" s="193"/>
      <c r="H660" s="193"/>
      <c r="I660" s="193"/>
      <c r="J660" s="193"/>
      <c r="K660" s="194">
        <v>1.7857142857142901E-2</v>
      </c>
    </row>
    <row r="661" spans="1:11" ht="15.75" customHeight="1" outlineLevel="2" thickBot="1" x14ac:dyDescent="0.3">
      <c r="A661" s="189" t="s">
        <v>17</v>
      </c>
      <c r="B661" s="189" t="s">
        <v>517</v>
      </c>
      <c r="C661" s="189" t="s">
        <v>87</v>
      </c>
      <c r="D661" s="189" t="s">
        <v>1714</v>
      </c>
      <c r="E661" s="193"/>
      <c r="F661" s="193"/>
      <c r="G661" s="193"/>
      <c r="H661" s="193"/>
      <c r="I661" s="193"/>
      <c r="J661" s="193"/>
      <c r="K661" s="194">
        <v>5.4591883789177196</v>
      </c>
    </row>
    <row r="662" spans="1:11" ht="15.75" customHeight="1" outlineLevel="2" thickBot="1" x14ac:dyDescent="0.3">
      <c r="A662" s="189" t="s">
        <v>17</v>
      </c>
      <c r="B662" s="189" t="s">
        <v>517</v>
      </c>
      <c r="C662" s="189" t="s">
        <v>115</v>
      </c>
      <c r="D662" s="189" t="s">
        <v>1757</v>
      </c>
      <c r="E662" s="193"/>
      <c r="F662" s="193"/>
      <c r="G662" s="194">
        <v>38.020625000000003</v>
      </c>
      <c r="H662" s="194">
        <v>1.0710500000000001</v>
      </c>
      <c r="I662" s="193"/>
      <c r="J662" s="194">
        <v>1.5448</v>
      </c>
      <c r="K662" s="194">
        <v>0.39619500000000002</v>
      </c>
    </row>
    <row r="663" spans="1:11" ht="15.75" customHeight="1" outlineLevel="2" thickBot="1" x14ac:dyDescent="0.3">
      <c r="A663" s="189" t="s">
        <v>17</v>
      </c>
      <c r="B663" s="189" t="s">
        <v>517</v>
      </c>
      <c r="C663" s="189" t="s">
        <v>91</v>
      </c>
      <c r="D663" s="189" t="s">
        <v>1715</v>
      </c>
      <c r="E663" s="193"/>
      <c r="F663" s="193"/>
      <c r="G663" s="193"/>
      <c r="H663" s="193"/>
      <c r="I663" s="193"/>
      <c r="J663" s="193"/>
      <c r="K663" s="194">
        <v>25.562628461933901</v>
      </c>
    </row>
    <row r="664" spans="1:11" ht="15.75" customHeight="1" outlineLevel="2" thickBot="1" x14ac:dyDescent="0.3">
      <c r="A664" s="189" t="s">
        <v>17</v>
      </c>
      <c r="B664" s="189" t="s">
        <v>517</v>
      </c>
      <c r="C664" s="189" t="s">
        <v>92</v>
      </c>
      <c r="D664" s="189" t="s">
        <v>1716</v>
      </c>
      <c r="E664" s="193"/>
      <c r="F664" s="194">
        <v>1.5322216</v>
      </c>
      <c r="G664" s="193"/>
      <c r="H664" s="193"/>
      <c r="I664" s="193"/>
      <c r="J664" s="193"/>
      <c r="K664" s="194">
        <v>7.7064399999999997</v>
      </c>
    </row>
    <row r="665" spans="1:11" ht="15.75" customHeight="1" outlineLevel="2" thickBot="1" x14ac:dyDescent="0.3">
      <c r="A665" s="189" t="s">
        <v>17</v>
      </c>
      <c r="B665" s="189" t="s">
        <v>517</v>
      </c>
      <c r="C665" s="189" t="s">
        <v>93</v>
      </c>
      <c r="D665" s="189" t="s">
        <v>1717</v>
      </c>
      <c r="E665" s="193"/>
      <c r="F665" s="193"/>
      <c r="G665" s="193"/>
      <c r="H665" s="193"/>
      <c r="I665" s="193"/>
      <c r="J665" s="193"/>
      <c r="K665" s="194">
        <v>15.96</v>
      </c>
    </row>
    <row r="666" spans="1:11" ht="15.75" customHeight="1" outlineLevel="2" thickBot="1" x14ac:dyDescent="0.3">
      <c r="A666" s="189" t="s">
        <v>17</v>
      </c>
      <c r="B666" s="189" t="s">
        <v>517</v>
      </c>
      <c r="C666" s="189" t="s">
        <v>2378</v>
      </c>
      <c r="D666" s="189" t="s">
        <v>1766</v>
      </c>
      <c r="E666" s="193"/>
      <c r="F666" s="194">
        <v>0.19766935699999999</v>
      </c>
      <c r="G666" s="193"/>
      <c r="H666" s="193"/>
      <c r="I666" s="193"/>
      <c r="J666" s="193"/>
      <c r="K666" s="193"/>
    </row>
    <row r="667" spans="1:11" ht="15.75" customHeight="1" outlineLevel="2" thickBot="1" x14ac:dyDescent="0.3">
      <c r="A667" s="189" t="s">
        <v>17</v>
      </c>
      <c r="B667" s="189" t="s">
        <v>517</v>
      </c>
      <c r="C667" s="189" t="s">
        <v>102</v>
      </c>
      <c r="D667" s="189" t="s">
        <v>1733</v>
      </c>
      <c r="E667" s="194">
        <v>8.015625</v>
      </c>
      <c r="F667" s="193"/>
      <c r="G667" s="194">
        <v>0.25650000000000001</v>
      </c>
      <c r="H667" s="194">
        <v>6.4124999999999996</v>
      </c>
      <c r="I667" s="194">
        <v>6.4124999999999996</v>
      </c>
      <c r="J667" s="193"/>
      <c r="K667" s="194">
        <v>2.052</v>
      </c>
    </row>
    <row r="668" spans="1:11" ht="15.75" customHeight="1" outlineLevel="2" thickBot="1" x14ac:dyDescent="0.3">
      <c r="A668" s="189" t="s">
        <v>17</v>
      </c>
      <c r="B668" s="189" t="s">
        <v>517</v>
      </c>
      <c r="C668" s="189" t="s">
        <v>103</v>
      </c>
      <c r="D668" s="189" t="s">
        <v>1734</v>
      </c>
      <c r="E668" s="194">
        <v>0.41205999999999998</v>
      </c>
      <c r="F668" s="193"/>
      <c r="G668" s="194">
        <v>0.135047</v>
      </c>
      <c r="H668" s="194">
        <v>3.7713000000000003E-2</v>
      </c>
      <c r="I668" s="193"/>
      <c r="J668" s="193"/>
      <c r="K668" s="193"/>
    </row>
    <row r="669" spans="1:11" ht="15.75" customHeight="1" outlineLevel="2" thickBot="1" x14ac:dyDescent="0.3">
      <c r="A669" s="189" t="s">
        <v>17</v>
      </c>
      <c r="B669" s="189" t="s">
        <v>517</v>
      </c>
      <c r="C669" s="189" t="s">
        <v>1735</v>
      </c>
      <c r="D669" s="189" t="s">
        <v>1736</v>
      </c>
      <c r="E669" s="194">
        <v>4.3049999999999998E-2</v>
      </c>
      <c r="F669" s="193"/>
      <c r="G669" s="194">
        <v>1.4175E-2</v>
      </c>
      <c r="H669" s="194">
        <v>4.1475000000000001E-3</v>
      </c>
      <c r="I669" s="193"/>
      <c r="J669" s="193"/>
      <c r="K669" s="193"/>
    </row>
    <row r="670" spans="1:11" ht="15.75" customHeight="1" outlineLevel="2" thickBot="1" x14ac:dyDescent="0.3">
      <c r="A670" s="189" t="s">
        <v>17</v>
      </c>
      <c r="B670" s="189" t="s">
        <v>517</v>
      </c>
      <c r="C670" s="189" t="s">
        <v>104</v>
      </c>
      <c r="D670" s="189" t="s">
        <v>1741</v>
      </c>
      <c r="E670" s="193"/>
      <c r="F670" s="193"/>
      <c r="G670" s="193"/>
      <c r="H670" s="193"/>
      <c r="I670" s="193"/>
      <c r="J670" s="193"/>
      <c r="K670" s="194">
        <v>0.69930000000000003</v>
      </c>
    </row>
    <row r="671" spans="1:11" ht="15.75" customHeight="1" outlineLevel="1" thickBot="1" x14ac:dyDescent="0.3">
      <c r="A671" s="195" t="s">
        <v>1646</v>
      </c>
      <c r="B671" s="189"/>
      <c r="C671" s="189"/>
      <c r="D671" s="189"/>
      <c r="E671" s="193">
        <f>SUBTOTAL(9,E569:E670)</f>
        <v>1592.2631343527162</v>
      </c>
      <c r="F671" s="193"/>
      <c r="G671" s="193">
        <f>SUBTOTAL(9,G569:G670)</f>
        <v>1358.095877772304</v>
      </c>
      <c r="H671" s="193"/>
      <c r="I671" s="193"/>
      <c r="J671" s="193"/>
      <c r="K671" s="194">
        <f>SUBTOTAL(9,K569:K670)</f>
        <v>4254.0241394241639</v>
      </c>
    </row>
    <row r="672" spans="1:11" ht="15.75" customHeight="1" thickBot="1" x14ac:dyDescent="0.3">
      <c r="A672" s="195" t="s">
        <v>1647</v>
      </c>
      <c r="B672" s="189"/>
      <c r="C672" s="189"/>
      <c r="D672" s="189"/>
      <c r="E672" s="193">
        <f>SUBTOTAL(9,E2:E670)</f>
        <v>16291.744786534678</v>
      </c>
      <c r="F672" s="193"/>
      <c r="G672" s="193">
        <f>SUBTOTAL(9,G2:G670)</f>
        <v>5603.0356785073036</v>
      </c>
      <c r="H672" s="193"/>
      <c r="I672" s="193"/>
      <c r="J672" s="193"/>
      <c r="K672" s="194">
        <f>SUBTOTAL(9,K2:K670)</f>
        <v>22893.417143557592</v>
      </c>
    </row>
  </sheetData>
  <sheetProtection algorithmName="SHA-512" hashValue="QA2MxIc4ikji60XMezg4WkhtB16Q2iuv1zmvJou7kqPTDvf8BOAJBclF0Zq2GfG9LhJOZadvFs3i5bIPFZRjpg==" saltValue="SdendT15fLBzw2aHl0di1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20"/>
  <sheetViews>
    <sheetView topLeftCell="A600" workbookViewId="0">
      <selection activeCell="B14" sqref="B14:D14"/>
    </sheetView>
  </sheetViews>
  <sheetFormatPr defaultRowHeight="15" outlineLevelRow="2" x14ac:dyDescent="0.25"/>
  <cols>
    <col min="1" max="2" width="12.7109375" customWidth="1"/>
    <col min="3" max="3" width="8.85546875" customWidth="1"/>
    <col min="4" max="4" width="70.140625" style="33" customWidth="1"/>
    <col min="5" max="7" width="9.140625" style="185" customWidth="1"/>
  </cols>
  <sheetData>
    <row r="1" spans="1:7" ht="15.75" thickBot="1" x14ac:dyDescent="0.3">
      <c r="A1" s="177" t="s">
        <v>2353</v>
      </c>
      <c r="B1" s="177" t="s">
        <v>1630</v>
      </c>
      <c r="C1" s="177" t="s">
        <v>515</v>
      </c>
      <c r="D1" s="177" t="s">
        <v>1631</v>
      </c>
      <c r="E1" s="178" t="s">
        <v>0</v>
      </c>
      <c r="F1" s="178" t="s">
        <v>1</v>
      </c>
      <c r="G1" s="178" t="s">
        <v>4</v>
      </c>
    </row>
    <row r="2" spans="1:7" ht="15.75" outlineLevel="2" thickBot="1" x14ac:dyDescent="0.3">
      <c r="A2" s="179" t="s">
        <v>5</v>
      </c>
      <c r="B2" s="179" t="s">
        <v>2354</v>
      </c>
      <c r="C2" s="179" t="s">
        <v>517</v>
      </c>
      <c r="D2" s="179" t="s">
        <v>2355</v>
      </c>
      <c r="E2" s="180">
        <v>1.7083439102564101E-3</v>
      </c>
      <c r="F2" s="180">
        <v>6.8333750000000009E-3</v>
      </c>
      <c r="G2" s="180">
        <v>6.8333749999999996E-5</v>
      </c>
    </row>
    <row r="3" spans="1:7" ht="15.75" outlineLevel="2" thickBot="1" x14ac:dyDescent="0.3">
      <c r="A3" s="179" t="s">
        <v>5</v>
      </c>
      <c r="B3" s="179" t="s">
        <v>2356</v>
      </c>
      <c r="C3" s="179" t="s">
        <v>517</v>
      </c>
      <c r="D3" s="179" t="s">
        <v>2355</v>
      </c>
      <c r="E3" s="180">
        <v>2.9611294871794869E-2</v>
      </c>
      <c r="F3" s="180">
        <v>0.13757862179487179</v>
      </c>
      <c r="G3" s="180">
        <v>9.5667243589743593E-3</v>
      </c>
    </row>
    <row r="4" spans="1:7" ht="15.75" outlineLevel="2" thickBot="1" x14ac:dyDescent="0.3">
      <c r="A4" s="179" t="s">
        <v>5</v>
      </c>
      <c r="B4" s="179" t="s">
        <v>2357</v>
      </c>
      <c r="C4" s="179" t="s">
        <v>517</v>
      </c>
      <c r="D4" s="179" t="s">
        <v>2355</v>
      </c>
      <c r="E4" s="180">
        <v>1.5109214743589744E-4</v>
      </c>
      <c r="F4" s="180">
        <v>1.6620134615384617E-3</v>
      </c>
      <c r="G4" s="180">
        <v>8.4611602564102564E-6</v>
      </c>
    </row>
    <row r="5" spans="1:7" ht="15.75" outlineLevel="2" thickBot="1" x14ac:dyDescent="0.3">
      <c r="A5" s="179" t="s">
        <v>5</v>
      </c>
      <c r="B5" s="179" t="s">
        <v>2358</v>
      </c>
      <c r="C5" s="179" t="s">
        <v>517</v>
      </c>
      <c r="D5" s="179" t="s">
        <v>2359</v>
      </c>
      <c r="E5" s="180">
        <v>0.21601913461538461</v>
      </c>
      <c r="F5" s="180">
        <v>0.25716564102564105</v>
      </c>
      <c r="G5" s="180">
        <v>1.4144108974358974E-2</v>
      </c>
    </row>
    <row r="6" spans="1:7" ht="15.75" outlineLevel="2" thickBot="1" x14ac:dyDescent="0.3">
      <c r="A6" s="179" t="s">
        <v>5</v>
      </c>
      <c r="B6" s="179" t="s">
        <v>2360</v>
      </c>
      <c r="C6" s="179" t="s">
        <v>517</v>
      </c>
      <c r="D6" s="179" t="s">
        <v>2361</v>
      </c>
      <c r="E6" s="180">
        <v>3.1312060897435896E-4</v>
      </c>
      <c r="F6" s="180">
        <v>5.5905961538461532E-4</v>
      </c>
      <c r="G6" s="180">
        <v>2.0429448717948717E-5</v>
      </c>
    </row>
    <row r="7" spans="1:7" ht="15.75" outlineLevel="2" thickBot="1" x14ac:dyDescent="0.3">
      <c r="A7" s="179" t="s">
        <v>5</v>
      </c>
      <c r="B7" s="179" t="s">
        <v>2362</v>
      </c>
      <c r="C7" s="179" t="s">
        <v>517</v>
      </c>
      <c r="D7" s="179" t="s">
        <v>2363</v>
      </c>
      <c r="E7" s="180">
        <v>0.86549070512820514</v>
      </c>
      <c r="F7" s="180">
        <v>0.31734660256410258</v>
      </c>
      <c r="G7" s="180">
        <v>2.4522237179487181E-2</v>
      </c>
    </row>
    <row r="8" spans="1:7" ht="15.75" outlineLevel="2" thickBot="1" x14ac:dyDescent="0.3">
      <c r="A8" s="179" t="s">
        <v>5</v>
      </c>
      <c r="B8" s="179" t="s">
        <v>2364</v>
      </c>
      <c r="C8" s="179" t="s">
        <v>517</v>
      </c>
      <c r="D8" s="179" t="s">
        <v>2355</v>
      </c>
      <c r="E8" s="180">
        <v>7.6294326923076933E-5</v>
      </c>
      <c r="F8" s="180">
        <v>3.0533560897435901E-4</v>
      </c>
      <c r="G8" s="180">
        <v>3.0074528846153849E-6</v>
      </c>
    </row>
    <row r="9" spans="1:7" ht="15.75" outlineLevel="2" thickBot="1" x14ac:dyDescent="0.3">
      <c r="A9" s="179" t="s">
        <v>5</v>
      </c>
      <c r="B9" s="179" t="s">
        <v>2365</v>
      </c>
      <c r="C9" s="179" t="s">
        <v>517</v>
      </c>
      <c r="D9" s="179" t="s">
        <v>1648</v>
      </c>
      <c r="E9" s="180">
        <v>3.852932867667097E-4</v>
      </c>
      <c r="F9" s="180">
        <v>1.5411735038761293E-3</v>
      </c>
      <c r="G9" s="180">
        <v>2.6199944213754839E-5</v>
      </c>
    </row>
    <row r="10" spans="1:7" ht="15.75" outlineLevel="2" thickBot="1" x14ac:dyDescent="0.3">
      <c r="A10" s="179" t="s">
        <v>5</v>
      </c>
      <c r="B10" s="179" t="s">
        <v>2366</v>
      </c>
      <c r="C10" s="179" t="s">
        <v>517</v>
      </c>
      <c r="D10" s="179" t="s">
        <v>1648</v>
      </c>
      <c r="E10" s="180">
        <v>5.2724352955664511E-4</v>
      </c>
      <c r="F10" s="180">
        <v>2.4496545581987098E-3</v>
      </c>
      <c r="G10" s="180">
        <v>1.7034021998606452E-4</v>
      </c>
    </row>
    <row r="11" spans="1:7" ht="15.75" outlineLevel="2" thickBot="1" x14ac:dyDescent="0.3">
      <c r="A11" s="179" t="s">
        <v>5</v>
      </c>
      <c r="B11" s="179" t="s">
        <v>19</v>
      </c>
      <c r="C11" s="179" t="s">
        <v>517</v>
      </c>
      <c r="D11" s="179" t="s">
        <v>1649</v>
      </c>
      <c r="E11" s="180">
        <v>5.7469702431380638E-6</v>
      </c>
      <c r="F11" s="180">
        <v>6.3216678026658065E-5</v>
      </c>
      <c r="G11" s="180">
        <v>1.2988152535406452E-6</v>
      </c>
    </row>
    <row r="12" spans="1:7" ht="15.75" outlineLevel="2" thickBot="1" x14ac:dyDescent="0.3">
      <c r="A12" s="179" t="s">
        <v>5</v>
      </c>
      <c r="B12" s="179" t="s">
        <v>20</v>
      </c>
      <c r="C12" s="179" t="s">
        <v>517</v>
      </c>
      <c r="D12" s="179" t="s">
        <v>1650</v>
      </c>
      <c r="E12" s="180">
        <v>0.62921177191231614</v>
      </c>
      <c r="F12" s="180">
        <v>0.74906153671416131</v>
      </c>
      <c r="G12" s="180">
        <v>4.1198389586305159E-2</v>
      </c>
    </row>
    <row r="13" spans="1:7" ht="15.75" outlineLevel="2" thickBot="1" x14ac:dyDescent="0.3">
      <c r="A13" s="179" t="s">
        <v>5</v>
      </c>
      <c r="B13" s="179" t="s">
        <v>21</v>
      </c>
      <c r="C13" s="179" t="s">
        <v>517</v>
      </c>
      <c r="D13" s="179" t="s">
        <v>1651</v>
      </c>
      <c r="E13" s="180">
        <v>2.1152666074844513E-2</v>
      </c>
      <c r="F13" s="180">
        <v>3.7766938578183223E-2</v>
      </c>
      <c r="G13" s="180">
        <v>1.3800986541773032E-3</v>
      </c>
    </row>
    <row r="14" spans="1:7" ht="15.75" outlineLevel="2" thickBot="1" x14ac:dyDescent="0.3">
      <c r="A14" s="179" t="s">
        <v>5</v>
      </c>
      <c r="B14" s="179" t="s">
        <v>2367</v>
      </c>
      <c r="C14" s="179" t="s">
        <v>517</v>
      </c>
      <c r="D14" s="179" t="s">
        <v>2363</v>
      </c>
      <c r="E14" s="180">
        <v>6.9127848337109683E-3</v>
      </c>
      <c r="F14" s="180">
        <v>2.5346875642219355E-3</v>
      </c>
      <c r="G14" s="180">
        <v>1.9586225330890322E-4</v>
      </c>
    </row>
    <row r="15" spans="1:7" ht="15.75" outlineLevel="2" thickBot="1" x14ac:dyDescent="0.3">
      <c r="A15" s="179" t="s">
        <v>5</v>
      </c>
      <c r="B15" s="179" t="s">
        <v>22</v>
      </c>
      <c r="C15" s="179" t="s">
        <v>517</v>
      </c>
      <c r="D15" s="179" t="s">
        <v>1652</v>
      </c>
      <c r="E15" s="180">
        <v>1.3409597828670965E-5</v>
      </c>
      <c r="F15" s="180">
        <v>5.363839131468386E-5</v>
      </c>
      <c r="G15" s="180">
        <v>9.1185290211612911E-7</v>
      </c>
    </row>
    <row r="16" spans="1:7" ht="15.75" outlineLevel="2" thickBot="1" x14ac:dyDescent="0.3">
      <c r="A16" s="179" t="s">
        <v>5</v>
      </c>
      <c r="B16" s="179" t="s">
        <v>23</v>
      </c>
      <c r="C16" s="179" t="s">
        <v>517</v>
      </c>
      <c r="D16" s="179" t="s">
        <v>1653</v>
      </c>
      <c r="E16" s="180">
        <v>2.0975036662157021E-3</v>
      </c>
      <c r="F16" s="180">
        <v>7.5510131983765371E-3</v>
      </c>
      <c r="G16" s="180">
        <v>2.9910402280235968E-4</v>
      </c>
    </row>
    <row r="17" spans="1:7" ht="15.75" outlineLevel="2" thickBot="1" x14ac:dyDescent="0.3">
      <c r="A17" s="179" t="s">
        <v>5</v>
      </c>
      <c r="B17" s="179" t="s">
        <v>24</v>
      </c>
      <c r="C17" s="179" t="s">
        <v>517</v>
      </c>
      <c r="D17" s="179" t="s">
        <v>1654</v>
      </c>
      <c r="E17" s="180">
        <v>0.20196591419019022</v>
      </c>
      <c r="F17" s="180">
        <v>0.47461989834694707</v>
      </c>
      <c r="G17" s="180">
        <v>2.7770313201151187E-2</v>
      </c>
    </row>
    <row r="18" spans="1:7" ht="15.75" outlineLevel="2" thickBot="1" x14ac:dyDescent="0.3">
      <c r="A18" s="179" t="s">
        <v>5</v>
      </c>
      <c r="B18" s="179" t="s">
        <v>25</v>
      </c>
      <c r="C18" s="179" t="s">
        <v>517</v>
      </c>
      <c r="D18" s="179" t="s">
        <v>1655</v>
      </c>
      <c r="E18" s="180">
        <v>2.4015423586192339E-2</v>
      </c>
      <c r="F18" s="180">
        <v>8.4685967382888458E-2</v>
      </c>
      <c r="G18" s="180">
        <v>3.2970091010842396E-3</v>
      </c>
    </row>
    <row r="19" spans="1:7" ht="15.75" outlineLevel="2" thickBot="1" x14ac:dyDescent="0.3">
      <c r="A19" s="179" t="s">
        <v>5</v>
      </c>
      <c r="B19" s="179" t="s">
        <v>26</v>
      </c>
      <c r="C19" s="179" t="s">
        <v>517</v>
      </c>
      <c r="D19" s="179" t="s">
        <v>1369</v>
      </c>
      <c r="E19" s="180">
        <v>1.6280328553181483E-2</v>
      </c>
      <c r="F19" s="180">
        <v>2.8408627005551589E-4</v>
      </c>
      <c r="G19" s="180">
        <v>2.0650886554035536E-3</v>
      </c>
    </row>
    <row r="20" spans="1:7" ht="15.75" outlineLevel="2" thickBot="1" x14ac:dyDescent="0.3">
      <c r="A20" s="179" t="s">
        <v>5</v>
      </c>
      <c r="B20" s="179" t="s">
        <v>27</v>
      </c>
      <c r="C20" s="179" t="s">
        <v>517</v>
      </c>
      <c r="D20" s="179" t="s">
        <v>1656</v>
      </c>
      <c r="E20" s="180">
        <v>1.0087247865971203E-2</v>
      </c>
      <c r="F20" s="180">
        <v>1.2237562402391482E-4</v>
      </c>
      <c r="G20" s="180">
        <v>2.3163957404526694E-3</v>
      </c>
    </row>
    <row r="21" spans="1:7" ht="15.75" outlineLevel="2" thickBot="1" x14ac:dyDescent="0.3">
      <c r="A21" s="179" t="s">
        <v>5</v>
      </c>
      <c r="B21" s="179" t="s">
        <v>28</v>
      </c>
      <c r="C21" s="179" t="s">
        <v>517</v>
      </c>
      <c r="D21" s="179" t="s">
        <v>1657</v>
      </c>
      <c r="E21" s="180">
        <v>4.0400678062851502E-3</v>
      </c>
      <c r="F21" s="180">
        <v>6.5421552544958487E-5</v>
      </c>
      <c r="G21" s="180">
        <v>3.4432396076293932E-4</v>
      </c>
    </row>
    <row r="22" spans="1:7" ht="15.75" outlineLevel="2" thickBot="1" x14ac:dyDescent="0.3">
      <c r="A22" s="179" t="s">
        <v>5</v>
      </c>
      <c r="B22" s="179" t="s">
        <v>29</v>
      </c>
      <c r="C22" s="179" t="s">
        <v>517</v>
      </c>
      <c r="D22" s="179" t="s">
        <v>1658</v>
      </c>
      <c r="E22" s="180">
        <v>8.7289544490101441E-4</v>
      </c>
      <c r="F22" s="180">
        <v>1.672213495978954E-5</v>
      </c>
      <c r="G22" s="180">
        <v>1.2541601219842201E-4</v>
      </c>
    </row>
    <row r="23" spans="1:7" ht="15.75" outlineLevel="2" thickBot="1" x14ac:dyDescent="0.3">
      <c r="A23" s="179" t="s">
        <v>5</v>
      </c>
      <c r="B23" s="179" t="s">
        <v>30</v>
      </c>
      <c r="C23" s="179" t="s">
        <v>517</v>
      </c>
      <c r="D23" s="179" t="s">
        <v>1370</v>
      </c>
      <c r="E23" s="180">
        <v>2.6962809947169826E-2</v>
      </c>
      <c r="F23" s="180">
        <v>3.2710514667277165E-4</v>
      </c>
      <c r="G23" s="180">
        <v>6.1916331334488867E-3</v>
      </c>
    </row>
    <row r="24" spans="1:7" ht="15.75" outlineLevel="2" thickBot="1" x14ac:dyDescent="0.3">
      <c r="A24" s="179" t="s">
        <v>5</v>
      </c>
      <c r="B24" s="179" t="s">
        <v>31</v>
      </c>
      <c r="C24" s="179" t="s">
        <v>517</v>
      </c>
      <c r="D24" s="179" t="s">
        <v>1371</v>
      </c>
      <c r="E24" s="180">
        <v>2.0397109931456422E-2</v>
      </c>
      <c r="F24" s="180">
        <v>3.3029410968551655E-4</v>
      </c>
      <c r="G24" s="180">
        <v>1.7383900509764024E-3</v>
      </c>
    </row>
    <row r="25" spans="1:7" ht="15.75" outlineLevel="2" thickBot="1" x14ac:dyDescent="0.3">
      <c r="A25" s="179" t="s">
        <v>5</v>
      </c>
      <c r="B25" s="179" t="s">
        <v>32</v>
      </c>
      <c r="C25" s="179" t="s">
        <v>517</v>
      </c>
      <c r="D25" s="179" t="s">
        <v>1372</v>
      </c>
      <c r="E25" s="180">
        <v>1.0082660876424211E-2</v>
      </c>
      <c r="F25" s="180">
        <v>1.9315442292000413E-4</v>
      </c>
      <c r="G25" s="180">
        <v>1.4486581719000242E-3</v>
      </c>
    </row>
    <row r="26" spans="1:7" ht="15.75" outlineLevel="2" thickBot="1" x14ac:dyDescent="0.3">
      <c r="A26" s="179" t="s">
        <v>5</v>
      </c>
      <c r="B26" s="179" t="s">
        <v>33</v>
      </c>
      <c r="C26" s="179" t="s">
        <v>517</v>
      </c>
      <c r="D26" s="179" t="s">
        <v>1659</v>
      </c>
      <c r="E26" s="180">
        <v>7.8801935421384873E-4</v>
      </c>
      <c r="F26" s="180">
        <v>1.8833166956054272E-4</v>
      </c>
      <c r="G26" s="180">
        <v>1.0893500255107167E-4</v>
      </c>
    </row>
    <row r="27" spans="1:7" ht="15.75" outlineLevel="2" thickBot="1" x14ac:dyDescent="0.3">
      <c r="A27" s="179" t="s">
        <v>5</v>
      </c>
      <c r="B27" s="179" t="s">
        <v>34</v>
      </c>
      <c r="C27" s="179" t="s">
        <v>517</v>
      </c>
      <c r="D27" s="179" t="s">
        <v>1373</v>
      </c>
      <c r="E27" s="180">
        <v>6.4944828054161994E-4</v>
      </c>
      <c r="F27" s="180">
        <v>6.5133345075237136E-6</v>
      </c>
      <c r="G27" s="180">
        <v>4.1740140034809971E-5</v>
      </c>
    </row>
    <row r="28" spans="1:7" ht="15.75" outlineLevel="2" thickBot="1" x14ac:dyDescent="0.3">
      <c r="A28" s="179" t="s">
        <v>5</v>
      </c>
      <c r="B28" s="179" t="s">
        <v>108</v>
      </c>
      <c r="C28" s="179" t="s">
        <v>517</v>
      </c>
      <c r="D28" s="179" t="s">
        <v>1382</v>
      </c>
      <c r="E28" s="180">
        <v>6.6563281372258734E-3</v>
      </c>
      <c r="F28" s="180">
        <v>3.6979600762366008E-5</v>
      </c>
      <c r="G28" s="180">
        <v>1.2462125456917351E-3</v>
      </c>
    </row>
    <row r="29" spans="1:7" ht="15.75" outlineLevel="2" thickBot="1" x14ac:dyDescent="0.3">
      <c r="A29" s="179" t="s">
        <v>5</v>
      </c>
      <c r="B29" s="179" t="s">
        <v>35</v>
      </c>
      <c r="C29" s="179" t="s">
        <v>517</v>
      </c>
      <c r="D29" s="179" t="s">
        <v>1660</v>
      </c>
      <c r="E29" s="180">
        <v>6.9281696702853056E-6</v>
      </c>
      <c r="F29" s="180">
        <v>1.208942358573275E-7</v>
      </c>
      <c r="G29" s="180">
        <v>8.7880809911672676E-7</v>
      </c>
    </row>
    <row r="30" spans="1:7" ht="15.75" outlineLevel="2" thickBot="1" x14ac:dyDescent="0.3">
      <c r="A30" s="179" t="s">
        <v>5</v>
      </c>
      <c r="B30" s="179" t="s">
        <v>36</v>
      </c>
      <c r="C30" s="179" t="s">
        <v>517</v>
      </c>
      <c r="D30" s="179" t="s">
        <v>1661</v>
      </c>
      <c r="E30" s="180">
        <v>2.3950545663764412E-3</v>
      </c>
      <c r="F30" s="180">
        <v>1.4713462814228172E-4</v>
      </c>
      <c r="G30" s="180">
        <v>7.5750206784339742E-4</v>
      </c>
    </row>
    <row r="31" spans="1:7" ht="15.75" outlineLevel="2" thickBot="1" x14ac:dyDescent="0.3">
      <c r="A31" s="179" t="s">
        <v>5</v>
      </c>
      <c r="B31" s="179" t="s">
        <v>37</v>
      </c>
      <c r="C31" s="179" t="s">
        <v>517</v>
      </c>
      <c r="D31" s="179" t="s">
        <v>1662</v>
      </c>
      <c r="E31" s="180">
        <v>4.9143904442740848E-5</v>
      </c>
      <c r="F31" s="180">
        <v>1.7691805599386664E-4</v>
      </c>
      <c r="G31" s="180">
        <v>7.0079207735348464E-6</v>
      </c>
    </row>
    <row r="32" spans="1:7" ht="15.75" outlineLevel="2" thickBot="1" x14ac:dyDescent="0.3">
      <c r="A32" s="179" t="s">
        <v>5</v>
      </c>
      <c r="B32" s="179" t="s">
        <v>1663</v>
      </c>
      <c r="C32" s="179" t="s">
        <v>517</v>
      </c>
      <c r="D32" s="179" t="s">
        <v>1664</v>
      </c>
      <c r="E32" s="183"/>
      <c r="F32" s="183"/>
      <c r="G32" s="180">
        <v>0.60735544070222691</v>
      </c>
    </row>
    <row r="33" spans="1:7" ht="15.75" outlineLevel="2" thickBot="1" x14ac:dyDescent="0.3">
      <c r="A33" s="179" t="s">
        <v>5</v>
      </c>
      <c r="B33" s="179" t="s">
        <v>38</v>
      </c>
      <c r="C33" s="179" t="s">
        <v>517</v>
      </c>
      <c r="D33" s="179" t="s">
        <v>1665</v>
      </c>
      <c r="E33" s="180">
        <v>0.11685215928452208</v>
      </c>
      <c r="F33" s="183"/>
      <c r="G33" s="180">
        <v>3.4991272043946559E-2</v>
      </c>
    </row>
    <row r="34" spans="1:7" ht="15.75" outlineLevel="2" thickBot="1" x14ac:dyDescent="0.3">
      <c r="A34" s="179" t="s">
        <v>5</v>
      </c>
      <c r="B34" s="179" t="s">
        <v>39</v>
      </c>
      <c r="C34" s="179" t="s">
        <v>517</v>
      </c>
      <c r="D34" s="179" t="s">
        <v>1666</v>
      </c>
      <c r="E34" s="180">
        <v>0.35753874386874401</v>
      </c>
      <c r="F34" s="183"/>
      <c r="G34" s="180">
        <v>0.10929947280914108</v>
      </c>
    </row>
    <row r="35" spans="1:7" ht="15.75" outlineLevel="2" thickBot="1" x14ac:dyDescent="0.3">
      <c r="A35" s="179" t="s">
        <v>5</v>
      </c>
      <c r="B35" s="179" t="s">
        <v>40</v>
      </c>
      <c r="C35" s="179" t="s">
        <v>517</v>
      </c>
      <c r="D35" s="179" t="s">
        <v>1667</v>
      </c>
      <c r="E35" s="183"/>
      <c r="F35" s="183"/>
      <c r="G35" s="180">
        <v>1.9163322830878175E-2</v>
      </c>
    </row>
    <row r="36" spans="1:7" ht="15.75" outlineLevel="2" thickBot="1" x14ac:dyDescent="0.3">
      <c r="A36" s="179" t="s">
        <v>5</v>
      </c>
      <c r="B36" s="179" t="s">
        <v>41</v>
      </c>
      <c r="C36" s="179" t="s">
        <v>517</v>
      </c>
      <c r="D36" s="179" t="s">
        <v>1668</v>
      </c>
      <c r="E36" s="180">
        <v>2.8524139151993342E-2</v>
      </c>
      <c r="F36" s="183"/>
      <c r="G36" s="180">
        <v>1.3813163026711367E-2</v>
      </c>
    </row>
    <row r="37" spans="1:7" ht="15.75" outlineLevel="2" thickBot="1" x14ac:dyDescent="0.3">
      <c r="A37" s="179" t="s">
        <v>5</v>
      </c>
      <c r="B37" s="179" t="s">
        <v>42</v>
      </c>
      <c r="C37" s="179" t="s">
        <v>517</v>
      </c>
      <c r="D37" s="179" t="s">
        <v>1669</v>
      </c>
      <c r="E37" s="183"/>
      <c r="F37" s="183"/>
      <c r="G37" s="180">
        <v>6.5087634220626711E-4</v>
      </c>
    </row>
    <row r="38" spans="1:7" ht="15.75" outlineLevel="2" thickBot="1" x14ac:dyDescent="0.3">
      <c r="A38" s="179" t="s">
        <v>5</v>
      </c>
      <c r="B38" s="179" t="s">
        <v>43</v>
      </c>
      <c r="C38" s="179" t="s">
        <v>517</v>
      </c>
      <c r="D38" s="179" t="s">
        <v>1670</v>
      </c>
      <c r="E38" s="183"/>
      <c r="F38" s="183"/>
      <c r="G38" s="180">
        <v>4.1461538461538459E-2</v>
      </c>
    </row>
    <row r="39" spans="1:7" ht="15.75" outlineLevel="2" thickBot="1" x14ac:dyDescent="0.3">
      <c r="A39" s="179" t="s">
        <v>5</v>
      </c>
      <c r="B39" s="179" t="s">
        <v>105</v>
      </c>
      <c r="C39" s="179" t="s">
        <v>517</v>
      </c>
      <c r="D39" s="179" t="s">
        <v>1671</v>
      </c>
      <c r="E39" s="183"/>
      <c r="F39" s="183"/>
      <c r="G39" s="180">
        <v>8.9613790297766923E-5</v>
      </c>
    </row>
    <row r="40" spans="1:7" ht="15.75" outlineLevel="2" thickBot="1" x14ac:dyDescent="0.3">
      <c r="A40" s="179" t="s">
        <v>5</v>
      </c>
      <c r="B40" s="179" t="s">
        <v>44</v>
      </c>
      <c r="C40" s="179" t="s">
        <v>517</v>
      </c>
      <c r="D40" s="179" t="s">
        <v>1672</v>
      </c>
      <c r="E40" s="183"/>
      <c r="F40" s="183"/>
      <c r="G40" s="180">
        <v>7.5426003424850009E-5</v>
      </c>
    </row>
    <row r="41" spans="1:7" ht="15.75" outlineLevel="2" thickBot="1" x14ac:dyDescent="0.3">
      <c r="A41" s="179" t="s">
        <v>5</v>
      </c>
      <c r="B41" s="179" t="s">
        <v>1673</v>
      </c>
      <c r="C41" s="179" t="s">
        <v>517</v>
      </c>
      <c r="D41" s="179" t="s">
        <v>1674</v>
      </c>
      <c r="E41" s="183"/>
      <c r="F41" s="183"/>
      <c r="G41" s="180">
        <v>1.7465229320210163</v>
      </c>
    </row>
    <row r="42" spans="1:7" ht="15.75" outlineLevel="2" thickBot="1" x14ac:dyDescent="0.3">
      <c r="A42" s="179" t="s">
        <v>5</v>
      </c>
      <c r="B42" s="179" t="s">
        <v>45</v>
      </c>
      <c r="C42" s="179" t="s">
        <v>517</v>
      </c>
      <c r="D42" s="179" t="s">
        <v>1675</v>
      </c>
      <c r="E42" s="183"/>
      <c r="F42" s="183"/>
      <c r="G42" s="180">
        <v>0.6427104207801192</v>
      </c>
    </row>
    <row r="43" spans="1:7" ht="15.75" outlineLevel="2" thickBot="1" x14ac:dyDescent="0.3">
      <c r="A43" s="179" t="s">
        <v>5</v>
      </c>
      <c r="B43" s="179" t="s">
        <v>46</v>
      </c>
      <c r="C43" s="179" t="s">
        <v>517</v>
      </c>
      <c r="D43" s="179" t="s">
        <v>1676</v>
      </c>
      <c r="E43" s="183"/>
      <c r="F43" s="183"/>
      <c r="G43" s="180">
        <v>9.096328527149615E-2</v>
      </c>
    </row>
    <row r="44" spans="1:7" ht="15.75" outlineLevel="2" thickBot="1" x14ac:dyDescent="0.3">
      <c r="A44" s="179" t="s">
        <v>5</v>
      </c>
      <c r="B44" s="179" t="s">
        <v>48</v>
      </c>
      <c r="C44" s="179" t="s">
        <v>517</v>
      </c>
      <c r="D44" s="179" t="s">
        <v>1677</v>
      </c>
      <c r="E44" s="183"/>
      <c r="F44" s="183"/>
      <c r="G44" s="180">
        <v>4.2151566214178073E-2</v>
      </c>
    </row>
    <row r="45" spans="1:7" ht="15.75" outlineLevel="2" thickBot="1" x14ac:dyDescent="0.3">
      <c r="A45" s="179" t="s">
        <v>5</v>
      </c>
      <c r="B45" s="179" t="s">
        <v>49</v>
      </c>
      <c r="C45" s="179" t="s">
        <v>517</v>
      </c>
      <c r="D45" s="179" t="s">
        <v>1678</v>
      </c>
      <c r="E45" s="183"/>
      <c r="F45" s="183"/>
      <c r="G45" s="180">
        <v>0.35482307692307696</v>
      </c>
    </row>
    <row r="46" spans="1:7" ht="15.75" outlineLevel="2" thickBot="1" x14ac:dyDescent="0.3">
      <c r="A46" s="179" t="s">
        <v>5</v>
      </c>
      <c r="B46" s="179" t="s">
        <v>51</v>
      </c>
      <c r="C46" s="179" t="s">
        <v>517</v>
      </c>
      <c r="D46" s="179" t="s">
        <v>1679</v>
      </c>
      <c r="E46" s="183"/>
      <c r="F46" s="183"/>
      <c r="G46" s="180">
        <v>5.7000000000000002E-3</v>
      </c>
    </row>
    <row r="47" spans="1:7" ht="15.75" outlineLevel="2" thickBot="1" x14ac:dyDescent="0.3">
      <c r="A47" s="179" t="s">
        <v>5</v>
      </c>
      <c r="B47" s="179" t="s">
        <v>52</v>
      </c>
      <c r="C47" s="179" t="s">
        <v>517</v>
      </c>
      <c r="D47" s="179" t="s">
        <v>1680</v>
      </c>
      <c r="E47" s="183"/>
      <c r="F47" s="183"/>
      <c r="G47" s="180">
        <v>1.5073982905982886E-2</v>
      </c>
    </row>
    <row r="48" spans="1:7" ht="15.75" outlineLevel="2" thickBot="1" x14ac:dyDescent="0.3">
      <c r="A48" s="179" t="s">
        <v>5</v>
      </c>
      <c r="B48" s="179" t="s">
        <v>53</v>
      </c>
      <c r="C48" s="179" t="s">
        <v>517</v>
      </c>
      <c r="D48" s="179" t="s">
        <v>1681</v>
      </c>
      <c r="E48" s="183"/>
      <c r="F48" s="183"/>
      <c r="G48" s="180">
        <v>4.378846153846154E-2</v>
      </c>
    </row>
    <row r="49" spans="1:7" ht="15.75" outlineLevel="2" thickBot="1" x14ac:dyDescent="0.3">
      <c r="A49" s="179" t="s">
        <v>5</v>
      </c>
      <c r="B49" s="179" t="s">
        <v>54</v>
      </c>
      <c r="C49" s="179" t="s">
        <v>517</v>
      </c>
      <c r="D49" s="179" t="s">
        <v>1682</v>
      </c>
      <c r="E49" s="183"/>
      <c r="F49" s="183"/>
      <c r="G49" s="180">
        <v>0.14515384615384616</v>
      </c>
    </row>
    <row r="50" spans="1:7" ht="15.75" outlineLevel="2" thickBot="1" x14ac:dyDescent="0.3">
      <c r="A50" s="179" t="s">
        <v>5</v>
      </c>
      <c r="B50" s="179" t="s">
        <v>55</v>
      </c>
      <c r="C50" s="179" t="s">
        <v>517</v>
      </c>
      <c r="D50" s="179" t="s">
        <v>1683</v>
      </c>
      <c r="E50" s="183"/>
      <c r="F50" s="183"/>
      <c r="G50" s="180">
        <v>0.63710712221538468</v>
      </c>
    </row>
    <row r="51" spans="1:7" ht="15.75" outlineLevel="2" thickBot="1" x14ac:dyDescent="0.3">
      <c r="A51" s="179" t="s">
        <v>5</v>
      </c>
      <c r="B51" s="179" t="s">
        <v>56</v>
      </c>
      <c r="C51" s="179" t="s">
        <v>517</v>
      </c>
      <c r="D51" s="179" t="s">
        <v>1684</v>
      </c>
      <c r="E51" s="183"/>
      <c r="F51" s="183"/>
      <c r="G51" s="180">
        <v>0.63710712221538468</v>
      </c>
    </row>
    <row r="52" spans="1:7" ht="15.75" outlineLevel="2" thickBot="1" x14ac:dyDescent="0.3">
      <c r="A52" s="179" t="s">
        <v>5</v>
      </c>
      <c r="B52" s="179" t="s">
        <v>1685</v>
      </c>
      <c r="C52" s="179" t="s">
        <v>517</v>
      </c>
      <c r="D52" s="179" t="s">
        <v>1686</v>
      </c>
      <c r="E52" s="183"/>
      <c r="F52" s="183"/>
      <c r="G52" s="180">
        <v>1.4151875734313621</v>
      </c>
    </row>
    <row r="53" spans="1:7" ht="15.75" outlineLevel="2" thickBot="1" x14ac:dyDescent="0.3">
      <c r="A53" s="179" t="s">
        <v>5</v>
      </c>
      <c r="B53" s="179" t="s">
        <v>57</v>
      </c>
      <c r="C53" s="179" t="s">
        <v>517</v>
      </c>
      <c r="D53" s="179" t="s">
        <v>1687</v>
      </c>
      <c r="E53" s="183"/>
      <c r="F53" s="183"/>
      <c r="G53" s="180">
        <v>0.38703661242603526</v>
      </c>
    </row>
    <row r="54" spans="1:7" ht="15.75" outlineLevel="2" thickBot="1" x14ac:dyDescent="0.3">
      <c r="A54" s="179" t="s">
        <v>5</v>
      </c>
      <c r="B54" s="179" t="s">
        <v>58</v>
      </c>
      <c r="C54" s="179" t="s">
        <v>517</v>
      </c>
      <c r="D54" s="179" t="s">
        <v>1688</v>
      </c>
      <c r="E54" s="183"/>
      <c r="F54" s="183"/>
      <c r="G54" s="180">
        <v>6.1381367999999999E-2</v>
      </c>
    </row>
    <row r="55" spans="1:7" ht="15.75" outlineLevel="2" thickBot="1" x14ac:dyDescent="0.3">
      <c r="A55" s="179" t="s">
        <v>5</v>
      </c>
      <c r="B55" s="179" t="s">
        <v>59</v>
      </c>
      <c r="C55" s="179" t="s">
        <v>517</v>
      </c>
      <c r="D55" s="179" t="s">
        <v>1689</v>
      </c>
      <c r="E55" s="183"/>
      <c r="F55" s="183"/>
      <c r="G55" s="180">
        <v>0.26712262000000003</v>
      </c>
    </row>
    <row r="56" spans="1:7" ht="15.75" outlineLevel="2" thickBot="1" x14ac:dyDescent="0.3">
      <c r="A56" s="179" t="s">
        <v>5</v>
      </c>
      <c r="B56" s="179" t="s">
        <v>60</v>
      </c>
      <c r="C56" s="179" t="s">
        <v>517</v>
      </c>
      <c r="D56" s="179" t="s">
        <v>1690</v>
      </c>
      <c r="E56" s="183"/>
      <c r="F56" s="183"/>
      <c r="G56" s="180">
        <v>0.1136692</v>
      </c>
    </row>
    <row r="57" spans="1:7" ht="15.75" outlineLevel="2" thickBot="1" x14ac:dyDescent="0.3">
      <c r="A57" s="179" t="s">
        <v>5</v>
      </c>
      <c r="B57" s="179" t="s">
        <v>61</v>
      </c>
      <c r="C57" s="179" t="s">
        <v>517</v>
      </c>
      <c r="D57" s="179" t="s">
        <v>1691</v>
      </c>
      <c r="E57" s="183"/>
      <c r="F57" s="183"/>
      <c r="G57" s="180">
        <v>0.12685482719999999</v>
      </c>
    </row>
    <row r="58" spans="1:7" ht="15.75" outlineLevel="2" thickBot="1" x14ac:dyDescent="0.3">
      <c r="A58" s="179" t="s">
        <v>5</v>
      </c>
      <c r="B58" s="179" t="s">
        <v>62</v>
      </c>
      <c r="C58" s="179" t="s">
        <v>517</v>
      </c>
      <c r="D58" s="179" t="s">
        <v>1692</v>
      </c>
      <c r="E58" s="183"/>
      <c r="F58" s="183"/>
      <c r="G58" s="180">
        <v>0.14526923759999999</v>
      </c>
    </row>
    <row r="59" spans="1:7" ht="15.75" outlineLevel="2" thickBot="1" x14ac:dyDescent="0.3">
      <c r="A59" s="179" t="s">
        <v>5</v>
      </c>
      <c r="B59" s="179" t="s">
        <v>1693</v>
      </c>
      <c r="C59" s="179" t="s">
        <v>517</v>
      </c>
      <c r="D59" s="179" t="s">
        <v>1694</v>
      </c>
      <c r="E59" s="183"/>
      <c r="F59" s="183"/>
      <c r="G59" s="180">
        <v>0.3414685052493151</v>
      </c>
    </row>
    <row r="60" spans="1:7" ht="15.75" outlineLevel="2" thickBot="1" x14ac:dyDescent="0.3">
      <c r="A60" s="179" t="s">
        <v>5</v>
      </c>
      <c r="B60" s="179" t="s">
        <v>63</v>
      </c>
      <c r="C60" s="179" t="s">
        <v>517</v>
      </c>
      <c r="D60" s="179" t="s">
        <v>1374</v>
      </c>
      <c r="E60" s="183"/>
      <c r="F60" s="183"/>
      <c r="G60" s="180">
        <v>1.186261778607093</v>
      </c>
    </row>
    <row r="61" spans="1:7" ht="15.75" outlineLevel="2" thickBot="1" x14ac:dyDescent="0.3">
      <c r="A61" s="179" t="s">
        <v>5</v>
      </c>
      <c r="B61" s="179" t="s">
        <v>64</v>
      </c>
      <c r="C61" s="179" t="s">
        <v>517</v>
      </c>
      <c r="D61" s="179" t="s">
        <v>1375</v>
      </c>
      <c r="E61" s="183"/>
      <c r="F61" s="183"/>
      <c r="G61" s="180">
        <v>0.3564980429239808</v>
      </c>
    </row>
    <row r="62" spans="1:7" ht="15.75" outlineLevel="2" thickBot="1" x14ac:dyDescent="0.3">
      <c r="A62" s="179" t="s">
        <v>5</v>
      </c>
      <c r="B62" s="179" t="s">
        <v>65</v>
      </c>
      <c r="C62" s="179" t="s">
        <v>517</v>
      </c>
      <c r="D62" s="179" t="s">
        <v>1376</v>
      </c>
      <c r="E62" s="183"/>
      <c r="F62" s="183"/>
      <c r="G62" s="180">
        <v>0.64768475743061371</v>
      </c>
    </row>
    <row r="63" spans="1:7" ht="15.75" outlineLevel="2" thickBot="1" x14ac:dyDescent="0.3">
      <c r="A63" s="179" t="s">
        <v>5</v>
      </c>
      <c r="B63" s="179" t="s">
        <v>66</v>
      </c>
      <c r="C63" s="179" t="s">
        <v>517</v>
      </c>
      <c r="D63" s="179" t="s">
        <v>1377</v>
      </c>
      <c r="E63" s="183"/>
      <c r="F63" s="183"/>
      <c r="G63" s="180">
        <v>0.54455747232375895</v>
      </c>
    </row>
    <row r="64" spans="1:7" ht="15.75" outlineLevel="2" thickBot="1" x14ac:dyDescent="0.3">
      <c r="A64" s="179" t="s">
        <v>5</v>
      </c>
      <c r="B64" s="179" t="s">
        <v>67</v>
      </c>
      <c r="C64" s="179" t="s">
        <v>517</v>
      </c>
      <c r="D64" s="179" t="s">
        <v>1378</v>
      </c>
      <c r="E64" s="183"/>
      <c r="F64" s="183"/>
      <c r="G64" s="180">
        <v>0.28893634130026852</v>
      </c>
    </row>
    <row r="65" spans="1:7" ht="15.75" outlineLevel="2" thickBot="1" x14ac:dyDescent="0.3">
      <c r="A65" s="179" t="s">
        <v>5</v>
      </c>
      <c r="B65" s="179" t="s">
        <v>68</v>
      </c>
      <c r="C65" s="179" t="s">
        <v>517</v>
      </c>
      <c r="D65" s="179" t="s">
        <v>1379</v>
      </c>
      <c r="E65" s="183"/>
      <c r="F65" s="183"/>
      <c r="G65" s="180">
        <v>0.95314994384338092</v>
      </c>
    </row>
    <row r="66" spans="1:7" ht="15.75" outlineLevel="2" thickBot="1" x14ac:dyDescent="0.3">
      <c r="A66" s="179" t="s">
        <v>5</v>
      </c>
      <c r="B66" s="179" t="s">
        <v>69</v>
      </c>
      <c r="C66" s="179" t="s">
        <v>517</v>
      </c>
      <c r="D66" s="179" t="s">
        <v>1695</v>
      </c>
      <c r="E66" s="183"/>
      <c r="F66" s="183"/>
      <c r="G66" s="180">
        <v>3.9327078635942189E-2</v>
      </c>
    </row>
    <row r="67" spans="1:7" ht="15.75" outlineLevel="2" thickBot="1" x14ac:dyDescent="0.3">
      <c r="A67" s="179" t="s">
        <v>5</v>
      </c>
      <c r="B67" s="179" t="s">
        <v>70</v>
      </c>
      <c r="C67" s="179" t="s">
        <v>517</v>
      </c>
      <c r="D67" s="179" t="s">
        <v>1380</v>
      </c>
      <c r="E67" s="183"/>
      <c r="F67" s="183"/>
      <c r="G67" s="180">
        <v>0.10594550221720429</v>
      </c>
    </row>
    <row r="68" spans="1:7" ht="15.75" outlineLevel="2" thickBot="1" x14ac:dyDescent="0.3">
      <c r="A68" s="179" t="s">
        <v>5</v>
      </c>
      <c r="B68" s="179" t="s">
        <v>71</v>
      </c>
      <c r="C68" s="179" t="s">
        <v>517</v>
      </c>
      <c r="D68" s="179" t="s">
        <v>1381</v>
      </c>
      <c r="E68" s="183"/>
      <c r="F68" s="183"/>
      <c r="G68" s="180">
        <v>4.8452008371947596E-2</v>
      </c>
    </row>
    <row r="69" spans="1:7" ht="15.75" outlineLevel="2" thickBot="1" x14ac:dyDescent="0.3">
      <c r="A69" s="179" t="s">
        <v>5</v>
      </c>
      <c r="B69" s="179" t="s">
        <v>72</v>
      </c>
      <c r="C69" s="179" t="s">
        <v>517</v>
      </c>
      <c r="D69" s="179" t="s">
        <v>1696</v>
      </c>
      <c r="E69" s="183"/>
      <c r="F69" s="183"/>
      <c r="G69" s="180">
        <v>8.0813543594657575E-2</v>
      </c>
    </row>
    <row r="70" spans="1:7" ht="15.75" outlineLevel="2" thickBot="1" x14ac:dyDescent="0.3">
      <c r="A70" s="179" t="s">
        <v>5</v>
      </c>
      <c r="B70" s="179" t="s">
        <v>73</v>
      </c>
      <c r="C70" s="179" t="s">
        <v>517</v>
      </c>
      <c r="D70" s="179" t="s">
        <v>1697</v>
      </c>
      <c r="E70" s="183"/>
      <c r="F70" s="183"/>
      <c r="G70" s="180">
        <v>0.14006838141427527</v>
      </c>
    </row>
    <row r="71" spans="1:7" ht="15.75" outlineLevel="2" thickBot="1" x14ac:dyDescent="0.3">
      <c r="A71" s="179" t="s">
        <v>5</v>
      </c>
      <c r="B71" s="179" t="s">
        <v>1698</v>
      </c>
      <c r="C71" s="179" t="s">
        <v>517</v>
      </c>
      <c r="D71" s="179" t="s">
        <v>1699</v>
      </c>
      <c r="E71" s="183"/>
      <c r="F71" s="183"/>
      <c r="G71" s="180">
        <v>0.89879542173999993</v>
      </c>
    </row>
    <row r="72" spans="1:7" ht="15.75" outlineLevel="2" thickBot="1" x14ac:dyDescent="0.3">
      <c r="A72" s="179" t="s">
        <v>5</v>
      </c>
      <c r="B72" s="179" t="s">
        <v>1700</v>
      </c>
      <c r="C72" s="179" t="s">
        <v>517</v>
      </c>
      <c r="D72" s="179" t="s">
        <v>1701</v>
      </c>
      <c r="E72" s="183"/>
      <c r="F72" s="183"/>
      <c r="G72" s="180">
        <v>1.1299987177270641</v>
      </c>
    </row>
    <row r="73" spans="1:7" ht="15.75" outlineLevel="2" thickBot="1" x14ac:dyDescent="0.3">
      <c r="A73" s="179" t="s">
        <v>5</v>
      </c>
      <c r="B73" s="179" t="s">
        <v>74</v>
      </c>
      <c r="C73" s="179" t="s">
        <v>517</v>
      </c>
      <c r="D73" s="179" t="s">
        <v>1702</v>
      </c>
      <c r="E73" s="183"/>
      <c r="F73" s="183"/>
      <c r="G73" s="180">
        <v>2.0833783246676826E-2</v>
      </c>
    </row>
    <row r="74" spans="1:7" ht="15.75" outlineLevel="2" thickBot="1" x14ac:dyDescent="0.3">
      <c r="A74" s="179" t="s">
        <v>5</v>
      </c>
      <c r="B74" s="179" t="s">
        <v>75</v>
      </c>
      <c r="C74" s="179" t="s">
        <v>517</v>
      </c>
      <c r="D74" s="179" t="s">
        <v>1703</v>
      </c>
      <c r="E74" s="183"/>
      <c r="F74" s="183"/>
      <c r="G74" s="180">
        <v>0.17990946230148613</v>
      </c>
    </row>
    <row r="75" spans="1:7" ht="15.75" outlineLevel="2" thickBot="1" x14ac:dyDescent="0.3">
      <c r="A75" s="179" t="s">
        <v>5</v>
      </c>
      <c r="B75" s="179" t="s">
        <v>76</v>
      </c>
      <c r="C75" s="179" t="s">
        <v>517</v>
      </c>
      <c r="D75" s="179" t="s">
        <v>1704</v>
      </c>
      <c r="E75" s="183"/>
      <c r="F75" s="183"/>
      <c r="G75" s="180">
        <v>9.8736143816239227E-3</v>
      </c>
    </row>
    <row r="76" spans="1:7" ht="15.75" outlineLevel="2" thickBot="1" x14ac:dyDescent="0.3">
      <c r="A76" s="179" t="s">
        <v>5</v>
      </c>
      <c r="B76" s="179" t="s">
        <v>77</v>
      </c>
      <c r="C76" s="179" t="s">
        <v>517</v>
      </c>
      <c r="D76" s="179" t="s">
        <v>1705</v>
      </c>
      <c r="E76" s="183"/>
      <c r="F76" s="183"/>
      <c r="G76" s="180">
        <v>3.2440470141211989E-3</v>
      </c>
    </row>
    <row r="77" spans="1:7" ht="15.75" outlineLevel="2" thickBot="1" x14ac:dyDescent="0.3">
      <c r="A77" s="179" t="s">
        <v>5</v>
      </c>
      <c r="B77" s="179" t="s">
        <v>78</v>
      </c>
      <c r="C77" s="179" t="s">
        <v>517</v>
      </c>
      <c r="D77" s="179" t="s">
        <v>1706</v>
      </c>
      <c r="E77" s="183"/>
      <c r="F77" s="183"/>
      <c r="G77" s="180">
        <v>4.2606038349620977E-2</v>
      </c>
    </row>
    <row r="78" spans="1:7" ht="15.75" outlineLevel="2" thickBot="1" x14ac:dyDescent="0.3">
      <c r="A78" s="179" t="s">
        <v>5</v>
      </c>
      <c r="B78" s="179" t="s">
        <v>79</v>
      </c>
      <c r="C78" s="179" t="s">
        <v>517</v>
      </c>
      <c r="D78" s="179" t="s">
        <v>1707</v>
      </c>
      <c r="E78" s="183"/>
      <c r="F78" s="183"/>
      <c r="G78" s="180">
        <v>0.64662776878731121</v>
      </c>
    </row>
    <row r="79" spans="1:7" ht="15.75" outlineLevel="2" thickBot="1" x14ac:dyDescent="0.3">
      <c r="A79" s="179" t="s">
        <v>5</v>
      </c>
      <c r="B79" s="179" t="s">
        <v>80</v>
      </c>
      <c r="C79" s="179" t="s">
        <v>517</v>
      </c>
      <c r="D79" s="179" t="s">
        <v>1708</v>
      </c>
      <c r="E79" s="183"/>
      <c r="F79" s="183"/>
      <c r="G79" s="180">
        <v>0.27936765715815959</v>
      </c>
    </row>
    <row r="80" spans="1:7" ht="15.75" outlineLevel="2" thickBot="1" x14ac:dyDescent="0.3">
      <c r="A80" s="179" t="s">
        <v>5</v>
      </c>
      <c r="B80" s="179" t="s">
        <v>81</v>
      </c>
      <c r="C80" s="179" t="s">
        <v>517</v>
      </c>
      <c r="D80" s="179" t="s">
        <v>1709</v>
      </c>
      <c r="E80" s="183"/>
      <c r="F80" s="183"/>
      <c r="G80" s="180">
        <v>0.11608427763192948</v>
      </c>
    </row>
    <row r="81" spans="1:7" ht="15.75" outlineLevel="2" thickBot="1" x14ac:dyDescent="0.3">
      <c r="A81" s="179" t="s">
        <v>5</v>
      </c>
      <c r="B81" s="179" t="s">
        <v>82</v>
      </c>
      <c r="C81" s="179" t="s">
        <v>517</v>
      </c>
      <c r="D81" s="179" t="s">
        <v>1710</v>
      </c>
      <c r="E81" s="183"/>
      <c r="F81" s="183"/>
      <c r="G81" s="180">
        <v>0.42521713418289275</v>
      </c>
    </row>
    <row r="82" spans="1:7" ht="15.75" outlineLevel="2" thickBot="1" x14ac:dyDescent="0.3">
      <c r="A82" s="179" t="s">
        <v>5</v>
      </c>
      <c r="B82" s="179" t="s">
        <v>83</v>
      </c>
      <c r="C82" s="179" t="s">
        <v>517</v>
      </c>
      <c r="D82" s="179" t="s">
        <v>1711</v>
      </c>
      <c r="E82" s="183"/>
      <c r="F82" s="183"/>
      <c r="G82" s="180">
        <v>5.8017492701729597E-3</v>
      </c>
    </row>
    <row r="83" spans="1:7" ht="15.75" outlineLevel="2" thickBot="1" x14ac:dyDescent="0.3">
      <c r="A83" s="179" t="s">
        <v>5</v>
      </c>
      <c r="B83" s="179" t="s">
        <v>84</v>
      </c>
      <c r="C83" s="179" t="s">
        <v>517</v>
      </c>
      <c r="D83" s="179" t="s">
        <v>1712</v>
      </c>
      <c r="E83" s="183"/>
      <c r="F83" s="183"/>
      <c r="G83" s="180">
        <v>3.2039168847416192E-3</v>
      </c>
    </row>
    <row r="84" spans="1:7" ht="15.75" outlineLevel="2" thickBot="1" x14ac:dyDescent="0.3">
      <c r="A84" s="179" t="s">
        <v>5</v>
      </c>
      <c r="B84" s="179" t="s">
        <v>86</v>
      </c>
      <c r="C84" s="179" t="s">
        <v>517</v>
      </c>
      <c r="D84" s="179" t="s">
        <v>1713</v>
      </c>
      <c r="E84" s="183"/>
      <c r="F84" s="183"/>
      <c r="G84" s="180">
        <v>6.5456843625857693E-7</v>
      </c>
    </row>
    <row r="85" spans="1:7" ht="15.75" outlineLevel="2" thickBot="1" x14ac:dyDescent="0.3">
      <c r="A85" s="179" t="s">
        <v>5</v>
      </c>
      <c r="B85" s="179" t="s">
        <v>87</v>
      </c>
      <c r="C85" s="179" t="s">
        <v>517</v>
      </c>
      <c r="D85" s="179" t="s">
        <v>1714</v>
      </c>
      <c r="E85" s="183"/>
      <c r="F85" s="183"/>
      <c r="G85" s="180">
        <v>3.3075497006541409E-2</v>
      </c>
    </row>
    <row r="86" spans="1:7" ht="15.75" outlineLevel="2" thickBot="1" x14ac:dyDescent="0.3">
      <c r="A86" s="179" t="s">
        <v>5</v>
      </c>
      <c r="B86" s="179" t="s">
        <v>91</v>
      </c>
      <c r="C86" s="179" t="s">
        <v>517</v>
      </c>
      <c r="D86" s="179" t="s">
        <v>1715</v>
      </c>
      <c r="E86" s="183"/>
      <c r="F86" s="183"/>
      <c r="G86" s="180">
        <v>6.0021513093773968E-3</v>
      </c>
    </row>
    <row r="87" spans="1:7" ht="15.75" outlineLevel="2" thickBot="1" x14ac:dyDescent="0.3">
      <c r="A87" s="179" t="s">
        <v>5</v>
      </c>
      <c r="B87" s="179" t="s">
        <v>92</v>
      </c>
      <c r="C87" s="179" t="s">
        <v>517</v>
      </c>
      <c r="D87" s="179" t="s">
        <v>1716</v>
      </c>
      <c r="E87" s="183"/>
      <c r="F87" s="183"/>
      <c r="G87" s="180">
        <v>2.0650849149302247E-2</v>
      </c>
    </row>
    <row r="88" spans="1:7" ht="15.75" outlineLevel="2" thickBot="1" x14ac:dyDescent="0.3">
      <c r="A88" s="179" t="s">
        <v>5</v>
      </c>
      <c r="B88" s="179" t="s">
        <v>93</v>
      </c>
      <c r="C88" s="179" t="s">
        <v>517</v>
      </c>
      <c r="D88" s="179" t="s">
        <v>1717</v>
      </c>
      <c r="E88" s="183"/>
      <c r="F88" s="183"/>
      <c r="G88" s="180">
        <v>6.0986301369863015E-2</v>
      </c>
    </row>
    <row r="89" spans="1:7" ht="15.75" outlineLevel="2" thickBot="1" x14ac:dyDescent="0.3">
      <c r="A89" s="179" t="s">
        <v>5</v>
      </c>
      <c r="B89" s="179" t="s">
        <v>94</v>
      </c>
      <c r="C89" s="179" t="s">
        <v>517</v>
      </c>
      <c r="D89" s="179" t="s">
        <v>1718</v>
      </c>
      <c r="E89" s="183"/>
      <c r="F89" s="183"/>
      <c r="G89" s="180">
        <v>1.4290604072270631E-3</v>
      </c>
    </row>
    <row r="90" spans="1:7" ht="15.75" outlineLevel="2" thickBot="1" x14ac:dyDescent="0.3">
      <c r="A90" s="179" t="s">
        <v>5</v>
      </c>
      <c r="B90" s="179" t="s">
        <v>95</v>
      </c>
      <c r="C90" s="179" t="s">
        <v>517</v>
      </c>
      <c r="D90" s="179" t="s">
        <v>1719</v>
      </c>
      <c r="E90" s="183"/>
      <c r="F90" s="183"/>
      <c r="G90" s="180">
        <v>7.2717147146933149E-5</v>
      </c>
    </row>
    <row r="91" spans="1:7" ht="15.75" outlineLevel="2" thickBot="1" x14ac:dyDescent="0.3">
      <c r="A91" s="179" t="s">
        <v>5</v>
      </c>
      <c r="B91" s="179" t="s">
        <v>96</v>
      </c>
      <c r="C91" s="179" t="s">
        <v>517</v>
      </c>
      <c r="D91" s="179" t="s">
        <v>1720</v>
      </c>
      <c r="E91" s="183"/>
      <c r="F91" s="183"/>
      <c r="G91" s="180">
        <v>3.9484059095490413E-4</v>
      </c>
    </row>
    <row r="92" spans="1:7" ht="15.75" outlineLevel="2" thickBot="1" x14ac:dyDescent="0.3">
      <c r="A92" s="179" t="s">
        <v>5</v>
      </c>
      <c r="B92" s="179" t="s">
        <v>97</v>
      </c>
      <c r="C92" s="179" t="s">
        <v>517</v>
      </c>
      <c r="D92" s="179" t="s">
        <v>1721</v>
      </c>
      <c r="E92" s="183"/>
      <c r="F92" s="183"/>
      <c r="G92" s="180">
        <v>5.8565734280881919E-6</v>
      </c>
    </row>
    <row r="93" spans="1:7" ht="15.75" outlineLevel="2" thickBot="1" x14ac:dyDescent="0.3">
      <c r="A93" s="179" t="s">
        <v>5</v>
      </c>
      <c r="B93" s="179" t="s">
        <v>107</v>
      </c>
      <c r="C93" s="179" t="s">
        <v>517</v>
      </c>
      <c r="D93" s="179" t="s">
        <v>1722</v>
      </c>
      <c r="E93" s="183"/>
      <c r="F93" s="183"/>
      <c r="G93" s="180">
        <v>3.0070413802471231E-3</v>
      </c>
    </row>
    <row r="94" spans="1:7" ht="15.75" outlineLevel="2" thickBot="1" x14ac:dyDescent="0.3">
      <c r="A94" s="179" t="s">
        <v>5</v>
      </c>
      <c r="B94" s="179" t="s">
        <v>1723</v>
      </c>
      <c r="C94" s="179" t="s">
        <v>517</v>
      </c>
      <c r="D94" s="179" t="s">
        <v>1724</v>
      </c>
      <c r="E94" s="183"/>
      <c r="F94" s="183"/>
      <c r="G94" s="180">
        <v>1.5106630534108111E-4</v>
      </c>
    </row>
    <row r="95" spans="1:7" ht="15.75" outlineLevel="2" thickBot="1" x14ac:dyDescent="0.3">
      <c r="A95" s="179" t="s">
        <v>5</v>
      </c>
      <c r="B95" s="179" t="s">
        <v>98</v>
      </c>
      <c r="C95" s="179" t="s">
        <v>517</v>
      </c>
      <c r="D95" s="179" t="s">
        <v>1725</v>
      </c>
      <c r="E95" s="183"/>
      <c r="F95" s="183"/>
      <c r="G95" s="180">
        <v>5.003289063015972E-3</v>
      </c>
    </row>
    <row r="96" spans="1:7" ht="15.75" outlineLevel="2" thickBot="1" x14ac:dyDescent="0.3">
      <c r="A96" s="179" t="s">
        <v>5</v>
      </c>
      <c r="B96" s="179" t="s">
        <v>99</v>
      </c>
      <c r="C96" s="179" t="s">
        <v>517</v>
      </c>
      <c r="D96" s="179" t="s">
        <v>1726</v>
      </c>
      <c r="E96" s="183"/>
      <c r="F96" s="183"/>
      <c r="G96" s="180">
        <v>2.1954363256339589E-4</v>
      </c>
    </row>
    <row r="97" spans="1:7" ht="15.75" outlineLevel="2" thickBot="1" x14ac:dyDescent="0.3">
      <c r="A97" s="179" t="s">
        <v>5</v>
      </c>
      <c r="B97" s="179" t="s">
        <v>100</v>
      </c>
      <c r="C97" s="179" t="s">
        <v>517</v>
      </c>
      <c r="D97" s="179" t="s">
        <v>1727</v>
      </c>
      <c r="E97" s="183"/>
      <c r="F97" s="183"/>
      <c r="G97" s="180">
        <v>2.696675179021326E-4</v>
      </c>
    </row>
    <row r="98" spans="1:7" ht="15.75" outlineLevel="2" thickBot="1" x14ac:dyDescent="0.3">
      <c r="A98" s="179" t="s">
        <v>5</v>
      </c>
      <c r="B98" s="179" t="s">
        <v>1728</v>
      </c>
      <c r="C98" s="179" t="s">
        <v>517</v>
      </c>
      <c r="D98" s="179" t="s">
        <v>1729</v>
      </c>
      <c r="E98" s="180">
        <v>1.6507178082191781E-3</v>
      </c>
      <c r="F98" s="180">
        <v>7.139726027397206E-6</v>
      </c>
      <c r="G98" s="180">
        <v>3.8514246575342437E-4</v>
      </c>
    </row>
    <row r="99" spans="1:7" ht="15.75" outlineLevel="2" thickBot="1" x14ac:dyDescent="0.3">
      <c r="A99" s="179" t="s">
        <v>5</v>
      </c>
      <c r="B99" s="179" t="s">
        <v>1730</v>
      </c>
      <c r="C99" s="179" t="s">
        <v>517</v>
      </c>
      <c r="D99" s="179" t="s">
        <v>1731</v>
      </c>
      <c r="E99" s="180">
        <v>3.6833205479452052E-3</v>
      </c>
      <c r="F99" s="180">
        <v>7.3816438356164382E-5</v>
      </c>
      <c r="G99" s="180">
        <v>8.7558082191780827E-4</v>
      </c>
    </row>
    <row r="100" spans="1:7" ht="15.75" outlineLevel="2" thickBot="1" x14ac:dyDescent="0.3">
      <c r="A100" s="179" t="s">
        <v>5</v>
      </c>
      <c r="B100" s="179" t="s">
        <v>101</v>
      </c>
      <c r="C100" s="179" t="s">
        <v>517</v>
      </c>
      <c r="D100" s="179" t="s">
        <v>1732</v>
      </c>
      <c r="E100" s="183"/>
      <c r="F100" s="183"/>
      <c r="G100" s="180">
        <v>6.8067397260273971E-3</v>
      </c>
    </row>
    <row r="101" spans="1:7" ht="15.75" outlineLevel="2" thickBot="1" x14ac:dyDescent="0.3">
      <c r="A101" s="179" t="s">
        <v>5</v>
      </c>
      <c r="B101" s="179" t="s">
        <v>102</v>
      </c>
      <c r="C101" s="179" t="s">
        <v>517</v>
      </c>
      <c r="D101" s="179" t="s">
        <v>1733</v>
      </c>
      <c r="E101" s="180">
        <v>8.9897260273972598E-3</v>
      </c>
      <c r="F101" s="180">
        <v>2.876712328767123E-4</v>
      </c>
      <c r="G101" s="180">
        <v>2.3013698630136984E-3</v>
      </c>
    </row>
    <row r="102" spans="1:7" ht="15.75" outlineLevel="2" thickBot="1" x14ac:dyDescent="0.3">
      <c r="A102" s="179" t="s">
        <v>5</v>
      </c>
      <c r="B102" s="179" t="s">
        <v>103</v>
      </c>
      <c r="C102" s="179" t="s">
        <v>517</v>
      </c>
      <c r="D102" s="179" t="s">
        <v>1734</v>
      </c>
      <c r="E102" s="180">
        <v>7.1869855269230763E-3</v>
      </c>
      <c r="F102" s="180">
        <v>2.359054684615385E-3</v>
      </c>
      <c r="G102" s="180">
        <v>1.3799534615384615E-5</v>
      </c>
    </row>
    <row r="103" spans="1:7" ht="15.75" outlineLevel="2" thickBot="1" x14ac:dyDescent="0.3">
      <c r="A103" s="179" t="s">
        <v>5</v>
      </c>
      <c r="B103" s="179" t="s">
        <v>1735</v>
      </c>
      <c r="C103" s="179" t="s">
        <v>517</v>
      </c>
      <c r="D103" s="179" t="s">
        <v>1736</v>
      </c>
      <c r="E103" s="180">
        <v>4.2874234615384605E-5</v>
      </c>
      <c r="F103" s="180">
        <v>1.4071880769230769E-5</v>
      </c>
      <c r="G103" s="180">
        <v>8.2246153846153839E-8</v>
      </c>
    </row>
    <row r="104" spans="1:7" ht="15.75" outlineLevel="2" thickBot="1" x14ac:dyDescent="0.3">
      <c r="A104" s="179" t="s">
        <v>5</v>
      </c>
      <c r="B104" s="179" t="s">
        <v>1737</v>
      </c>
      <c r="C104" s="179" t="s">
        <v>517</v>
      </c>
      <c r="D104" s="179" t="s">
        <v>1738</v>
      </c>
      <c r="E104" s="180">
        <v>6.9925098630136989E-2</v>
      </c>
      <c r="F104" s="180">
        <v>3.0217808219178084E-4</v>
      </c>
      <c r="G104" s="180">
        <v>1.6315449315068491E-2</v>
      </c>
    </row>
    <row r="105" spans="1:7" ht="15.75" outlineLevel="2" thickBot="1" x14ac:dyDescent="0.3">
      <c r="A105" s="179" t="s">
        <v>5</v>
      </c>
      <c r="B105" s="179" t="s">
        <v>1739</v>
      </c>
      <c r="C105" s="179" t="s">
        <v>517</v>
      </c>
      <c r="D105" s="179" t="s">
        <v>1740</v>
      </c>
      <c r="E105" s="180">
        <v>0.14259966849315067</v>
      </c>
      <c r="F105" s="180">
        <v>2.8941671232876709E-3</v>
      </c>
      <c r="G105" s="180">
        <v>3.3908512328767126E-2</v>
      </c>
    </row>
    <row r="106" spans="1:7" ht="15.75" outlineLevel="2" thickBot="1" x14ac:dyDescent="0.3">
      <c r="A106" s="179" t="s">
        <v>5</v>
      </c>
      <c r="B106" s="179" t="s">
        <v>104</v>
      </c>
      <c r="C106" s="179" t="s">
        <v>517</v>
      </c>
      <c r="D106" s="179" t="s">
        <v>1741</v>
      </c>
      <c r="E106" s="183"/>
      <c r="F106" s="183"/>
      <c r="G106" s="180">
        <v>1.5845072115384616E-3</v>
      </c>
    </row>
    <row r="107" spans="1:7" ht="15.75" outlineLevel="1" thickBot="1" x14ac:dyDescent="0.3">
      <c r="A107" s="181" t="s">
        <v>1639</v>
      </c>
      <c r="B107" s="179"/>
      <c r="C107" s="179"/>
      <c r="D107" s="179"/>
      <c r="E107" s="183">
        <f>SUBTOTAL(9,E2:E106)</f>
        <v>2.8359192196683476</v>
      </c>
      <c r="F107" s="183">
        <f>SUBTOTAL(9,F2:F106)</f>
        <v>2.0896116305988963</v>
      </c>
      <c r="G107" s="180">
        <f>SUBTOTAL(9,G2:G106)</f>
        <v>16.531775057215157</v>
      </c>
    </row>
    <row r="108" spans="1:7" ht="15.75" outlineLevel="2" thickBot="1" x14ac:dyDescent="0.3">
      <c r="A108" s="179" t="s">
        <v>13</v>
      </c>
      <c r="B108" s="179" t="s">
        <v>2354</v>
      </c>
      <c r="C108" s="179" t="s">
        <v>517</v>
      </c>
      <c r="D108" s="179" t="s">
        <v>2355</v>
      </c>
      <c r="E108" s="180">
        <v>2.1344711538461539E-3</v>
      </c>
      <c r="F108" s="180">
        <v>8.5378846153846156E-3</v>
      </c>
      <c r="G108" s="180">
        <v>8.5378846153846163E-5</v>
      </c>
    </row>
    <row r="109" spans="1:7" ht="15.75" outlineLevel="2" thickBot="1" x14ac:dyDescent="0.3">
      <c r="A109" s="179" t="s">
        <v>13</v>
      </c>
      <c r="B109" s="179" t="s">
        <v>2356</v>
      </c>
      <c r="C109" s="179" t="s">
        <v>517</v>
      </c>
      <c r="D109" s="179" t="s">
        <v>2355</v>
      </c>
      <c r="E109" s="180">
        <v>3.6997500000000003E-2</v>
      </c>
      <c r="F109" s="180">
        <v>0.17189608974358975</v>
      </c>
      <c r="G109" s="180">
        <v>1.1953038461538461E-2</v>
      </c>
    </row>
    <row r="110" spans="1:7" ht="15.75" outlineLevel="2" thickBot="1" x14ac:dyDescent="0.3">
      <c r="A110" s="179" t="s">
        <v>13</v>
      </c>
      <c r="B110" s="179" t="s">
        <v>2357</v>
      </c>
      <c r="C110" s="179" t="s">
        <v>517</v>
      </c>
      <c r="D110" s="179" t="s">
        <v>2355</v>
      </c>
      <c r="E110" s="180">
        <v>1.8878038461538462E-4</v>
      </c>
      <c r="F110" s="180">
        <v>2.0765842948717952E-3</v>
      </c>
      <c r="G110" s="180">
        <v>1.0571701923076923E-5</v>
      </c>
    </row>
    <row r="111" spans="1:7" ht="15.75" outlineLevel="2" thickBot="1" x14ac:dyDescent="0.3">
      <c r="A111" s="179" t="s">
        <v>13</v>
      </c>
      <c r="B111" s="179" t="s">
        <v>2358</v>
      </c>
      <c r="C111" s="179" t="s">
        <v>517</v>
      </c>
      <c r="D111" s="179" t="s">
        <v>2359</v>
      </c>
      <c r="E111" s="180">
        <v>0.26990269230769226</v>
      </c>
      <c r="F111" s="180">
        <v>0.32131282051282051</v>
      </c>
      <c r="G111" s="180">
        <v>1.7672201923076922E-2</v>
      </c>
    </row>
    <row r="112" spans="1:7" ht="15.75" outlineLevel="2" thickBot="1" x14ac:dyDescent="0.3">
      <c r="A112" s="179" t="s">
        <v>13</v>
      </c>
      <c r="B112" s="179" t="s">
        <v>2360</v>
      </c>
      <c r="C112" s="179" t="s">
        <v>517</v>
      </c>
      <c r="D112" s="179" t="s">
        <v>2361</v>
      </c>
      <c r="E112" s="180">
        <v>3.9122499999999998E-4</v>
      </c>
      <c r="F112" s="180">
        <v>6.9851089743589747E-4</v>
      </c>
      <c r="G112" s="180">
        <v>2.5525349358974357E-5</v>
      </c>
    </row>
    <row r="113" spans="1:7" ht="15.75" outlineLevel="2" thickBot="1" x14ac:dyDescent="0.3">
      <c r="A113" s="179" t="s">
        <v>13</v>
      </c>
      <c r="B113" s="179" t="s">
        <v>2362</v>
      </c>
      <c r="C113" s="179" t="s">
        <v>517</v>
      </c>
      <c r="D113" s="179" t="s">
        <v>2363</v>
      </c>
      <c r="E113" s="180">
        <v>1.0813778846153848</v>
      </c>
      <c r="F113" s="180">
        <v>0.39650512820512818</v>
      </c>
      <c r="G113" s="180">
        <v>3.0639035256410256E-2</v>
      </c>
    </row>
    <row r="114" spans="1:7" ht="15.75" outlineLevel="2" thickBot="1" x14ac:dyDescent="0.3">
      <c r="A114" s="179" t="s">
        <v>13</v>
      </c>
      <c r="B114" s="179" t="s">
        <v>2364</v>
      </c>
      <c r="C114" s="179" t="s">
        <v>517</v>
      </c>
      <c r="D114" s="179" t="s">
        <v>2355</v>
      </c>
      <c r="E114" s="180">
        <v>9.5325096153846156E-5</v>
      </c>
      <c r="F114" s="180">
        <v>3.8149807692307693E-4</v>
      </c>
      <c r="G114" s="180">
        <v>3.7576282051282052E-6</v>
      </c>
    </row>
    <row r="115" spans="1:7" ht="15.75" outlineLevel="2" thickBot="1" x14ac:dyDescent="0.3">
      <c r="A115" s="179" t="s">
        <v>13</v>
      </c>
      <c r="B115" s="179" t="s">
        <v>2365</v>
      </c>
      <c r="C115" s="179" t="s">
        <v>517</v>
      </c>
      <c r="D115" s="179" t="s">
        <v>1648</v>
      </c>
      <c r="E115" s="180">
        <v>5.3219916458761298E-4</v>
      </c>
      <c r="F115" s="180">
        <v>2.1287964799458063E-3</v>
      </c>
      <c r="G115" s="180">
        <v>3.6189542835148388E-5</v>
      </c>
    </row>
    <row r="116" spans="1:7" ht="15.75" outlineLevel="2" thickBot="1" x14ac:dyDescent="0.3">
      <c r="A116" s="179" t="s">
        <v>13</v>
      </c>
      <c r="B116" s="179" t="s">
        <v>2366</v>
      </c>
      <c r="C116" s="179" t="s">
        <v>517</v>
      </c>
      <c r="D116" s="179" t="s">
        <v>1648</v>
      </c>
      <c r="E116" s="180">
        <v>7.2827255979406448E-4</v>
      </c>
      <c r="F116" s="180">
        <v>3.3836662092670972E-3</v>
      </c>
      <c r="G116" s="180">
        <v>2.3528807424774193E-4</v>
      </c>
    </row>
    <row r="117" spans="1:7" ht="15.75" outlineLevel="2" thickBot="1" x14ac:dyDescent="0.3">
      <c r="A117" s="179" t="s">
        <v>13</v>
      </c>
      <c r="B117" s="179" t="s">
        <v>19</v>
      </c>
      <c r="C117" s="179" t="s">
        <v>517</v>
      </c>
      <c r="D117" s="179" t="s">
        <v>1649</v>
      </c>
      <c r="E117" s="180">
        <v>7.9381931844954824E-6</v>
      </c>
      <c r="F117" s="180">
        <v>8.7320126813496781E-5</v>
      </c>
      <c r="G117" s="180">
        <v>1.7940317596025805E-6</v>
      </c>
    </row>
    <row r="118" spans="1:7" ht="15.75" outlineLevel="2" thickBot="1" x14ac:dyDescent="0.3">
      <c r="A118" s="179" t="s">
        <v>13</v>
      </c>
      <c r="B118" s="179" t="s">
        <v>20</v>
      </c>
      <c r="C118" s="179" t="s">
        <v>517</v>
      </c>
      <c r="D118" s="179" t="s">
        <v>1650</v>
      </c>
      <c r="E118" s="180">
        <v>0.86911965763706456</v>
      </c>
      <c r="F118" s="180">
        <v>1.0346660950166064</v>
      </c>
      <c r="G118" s="180">
        <v>5.6906637252723873E-2</v>
      </c>
    </row>
    <row r="119" spans="1:7" ht="15.75" outlineLevel="2" thickBot="1" x14ac:dyDescent="0.3">
      <c r="A119" s="179" t="s">
        <v>13</v>
      </c>
      <c r="B119" s="179" t="s">
        <v>21</v>
      </c>
      <c r="C119" s="179" t="s">
        <v>517</v>
      </c>
      <c r="D119" s="179" t="s">
        <v>1651</v>
      </c>
      <c r="E119" s="180">
        <v>2.9217831553045807E-2</v>
      </c>
      <c r="F119" s="180">
        <v>5.2166819252125164E-2</v>
      </c>
      <c r="G119" s="180">
        <v>1.9063071049357355E-3</v>
      </c>
    </row>
    <row r="120" spans="1:7" ht="15.75" outlineLevel="2" thickBot="1" x14ac:dyDescent="0.3">
      <c r="A120" s="179" t="s">
        <v>13</v>
      </c>
      <c r="B120" s="179" t="s">
        <v>2367</v>
      </c>
      <c r="C120" s="179" t="s">
        <v>517</v>
      </c>
      <c r="D120" s="179" t="s">
        <v>2363</v>
      </c>
      <c r="E120" s="180">
        <v>9.5485109766967752E-3</v>
      </c>
      <c r="F120" s="180">
        <v>3.5011215834787096E-3</v>
      </c>
      <c r="G120" s="180">
        <v>2.7054118894090324E-4</v>
      </c>
    </row>
    <row r="121" spans="1:7" ht="15.75" outlineLevel="2" thickBot="1" x14ac:dyDescent="0.3">
      <c r="A121" s="179" t="s">
        <v>13</v>
      </c>
      <c r="B121" s="179" t="s">
        <v>22</v>
      </c>
      <c r="C121" s="179" t="s">
        <v>517</v>
      </c>
      <c r="D121" s="179" t="s">
        <v>1652</v>
      </c>
      <c r="E121" s="180">
        <v>1.8522451953187098E-5</v>
      </c>
      <c r="F121" s="180">
        <v>7.408980781274839E-5</v>
      </c>
      <c r="G121" s="180">
        <v>1.2595269825832258E-6</v>
      </c>
    </row>
    <row r="122" spans="1:7" ht="15.75" outlineLevel="2" thickBot="1" x14ac:dyDescent="0.3">
      <c r="A122" s="179" t="s">
        <v>13</v>
      </c>
      <c r="B122" s="179" t="s">
        <v>23</v>
      </c>
      <c r="C122" s="179" t="s">
        <v>517</v>
      </c>
      <c r="D122" s="179" t="s">
        <v>1653</v>
      </c>
      <c r="E122" s="180">
        <v>2.1684222613646137E-3</v>
      </c>
      <c r="F122" s="180">
        <v>7.8063201409125935E-3</v>
      </c>
      <c r="G122" s="180">
        <v>3.092170144705931E-4</v>
      </c>
    </row>
    <row r="123" spans="1:7" ht="15.75" outlineLevel="2" thickBot="1" x14ac:dyDescent="0.3">
      <c r="A123" s="179" t="s">
        <v>13</v>
      </c>
      <c r="B123" s="179" t="s">
        <v>24</v>
      </c>
      <c r="C123" s="179" t="s">
        <v>517</v>
      </c>
      <c r="D123" s="179" t="s">
        <v>1654</v>
      </c>
      <c r="E123" s="180">
        <v>0.47334892068336448</v>
      </c>
      <c r="F123" s="180">
        <v>1.1123699636059052</v>
      </c>
      <c r="G123" s="180">
        <v>6.508547659396248E-2</v>
      </c>
    </row>
    <row r="124" spans="1:7" ht="15.75" outlineLevel="2" thickBot="1" x14ac:dyDescent="0.3">
      <c r="A124" s="179" t="s">
        <v>13</v>
      </c>
      <c r="B124" s="179" t="s">
        <v>25</v>
      </c>
      <c r="C124" s="179" t="s">
        <v>517</v>
      </c>
      <c r="D124" s="179" t="s">
        <v>1655</v>
      </c>
      <c r="E124" s="180">
        <v>1.8638928089648722E-2</v>
      </c>
      <c r="F124" s="180">
        <v>6.5726746421392895E-2</v>
      </c>
      <c r="G124" s="180">
        <v>2.5588853482209351E-3</v>
      </c>
    </row>
    <row r="125" spans="1:7" ht="15.75" outlineLevel="2" thickBot="1" x14ac:dyDescent="0.3">
      <c r="A125" s="179" t="s">
        <v>13</v>
      </c>
      <c r="B125" s="179" t="s">
        <v>26</v>
      </c>
      <c r="C125" s="179" t="s">
        <v>517</v>
      </c>
      <c r="D125" s="179" t="s">
        <v>1369</v>
      </c>
      <c r="E125" s="180">
        <v>2.125604129560205E-2</v>
      </c>
      <c r="F125" s="180">
        <v>3.7091078770849209E-4</v>
      </c>
      <c r="G125" s="180">
        <v>2.6962361106501963E-3</v>
      </c>
    </row>
    <row r="126" spans="1:7" ht="15.75" outlineLevel="2" thickBot="1" x14ac:dyDescent="0.3">
      <c r="A126" s="179" t="s">
        <v>13</v>
      </c>
      <c r="B126" s="179" t="s">
        <v>27</v>
      </c>
      <c r="C126" s="179" t="s">
        <v>517</v>
      </c>
      <c r="D126" s="179" t="s">
        <v>1656</v>
      </c>
      <c r="E126" s="180">
        <v>1.3170186123556873E-2</v>
      </c>
      <c r="F126" s="180">
        <v>1.5977695470519664E-4</v>
      </c>
      <c r="G126" s="180">
        <v>3.0243494997769312E-3</v>
      </c>
    </row>
    <row r="127" spans="1:7" ht="15.75" outlineLevel="2" thickBot="1" x14ac:dyDescent="0.3">
      <c r="A127" s="179" t="s">
        <v>13</v>
      </c>
      <c r="B127" s="179" t="s">
        <v>28</v>
      </c>
      <c r="C127" s="179" t="s">
        <v>517</v>
      </c>
      <c r="D127" s="179" t="s">
        <v>1657</v>
      </c>
      <c r="E127" s="180">
        <v>5.2748227928513082E-3</v>
      </c>
      <c r="F127" s="180">
        <v>8.5416164543330821E-5</v>
      </c>
      <c r="G127" s="180">
        <v>4.4955876075437309E-4</v>
      </c>
    </row>
    <row r="128" spans="1:7" ht="15.75" outlineLevel="2" thickBot="1" x14ac:dyDescent="0.3">
      <c r="A128" s="179" t="s">
        <v>13</v>
      </c>
      <c r="B128" s="179" t="s">
        <v>29</v>
      </c>
      <c r="C128" s="179" t="s">
        <v>517</v>
      </c>
      <c r="D128" s="179" t="s">
        <v>1658</v>
      </c>
      <c r="E128" s="180">
        <v>1.1396761166673761E-3</v>
      </c>
      <c r="F128" s="180">
        <v>2.1832875798225574E-5</v>
      </c>
      <c r="G128" s="180">
        <v>1.6374656848669203E-4</v>
      </c>
    </row>
    <row r="129" spans="1:7" ht="15.75" outlineLevel="2" thickBot="1" x14ac:dyDescent="0.3">
      <c r="A129" s="179" t="s">
        <v>13</v>
      </c>
      <c r="B129" s="179" t="s">
        <v>30</v>
      </c>
      <c r="C129" s="179" t="s">
        <v>517</v>
      </c>
      <c r="D129" s="179" t="s">
        <v>1370</v>
      </c>
      <c r="E129" s="180">
        <v>3.846143261437017E-2</v>
      </c>
      <c r="F129" s="180">
        <v>4.6660316863187361E-4</v>
      </c>
      <c r="G129" s="180">
        <v>8.8321314062461808E-3</v>
      </c>
    </row>
    <row r="130" spans="1:7" ht="15.75" outlineLevel="2" thickBot="1" x14ac:dyDescent="0.3">
      <c r="A130" s="179" t="s">
        <v>13</v>
      </c>
      <c r="B130" s="179" t="s">
        <v>31</v>
      </c>
      <c r="C130" s="179" t="s">
        <v>517</v>
      </c>
      <c r="D130" s="179" t="s">
        <v>1371</v>
      </c>
      <c r="E130" s="180">
        <v>2.909570889286921E-2</v>
      </c>
      <c r="F130" s="180">
        <v>4.7115210423112137E-4</v>
      </c>
      <c r="G130" s="180">
        <v>2.4797479170059022E-3</v>
      </c>
    </row>
    <row r="131" spans="1:7" ht="15.75" outlineLevel="2" thickBot="1" x14ac:dyDescent="0.3">
      <c r="A131" s="179" t="s">
        <v>13</v>
      </c>
      <c r="B131" s="179" t="s">
        <v>32</v>
      </c>
      <c r="C131" s="179" t="s">
        <v>517</v>
      </c>
      <c r="D131" s="179" t="s">
        <v>1372</v>
      </c>
      <c r="E131" s="180">
        <v>1.4382535894143332E-2</v>
      </c>
      <c r="F131" s="180">
        <v>2.7552750755063896E-4</v>
      </c>
      <c r="G131" s="180">
        <v>2.066456306629794E-3</v>
      </c>
    </row>
    <row r="132" spans="1:7" ht="15.75" outlineLevel="2" thickBot="1" x14ac:dyDescent="0.3">
      <c r="A132" s="179" t="s">
        <v>13</v>
      </c>
      <c r="B132" s="179" t="s">
        <v>33</v>
      </c>
      <c r="C132" s="179" t="s">
        <v>517</v>
      </c>
      <c r="D132" s="179" t="s">
        <v>1659</v>
      </c>
      <c r="E132" s="180">
        <v>1.1240799215771887E-3</v>
      </c>
      <c r="F132" s="180">
        <v>2.6864803157190722E-4</v>
      </c>
      <c r="G132" s="180">
        <v>1.5539167720922395E-4</v>
      </c>
    </row>
    <row r="133" spans="1:7" ht="15.75" outlineLevel="2" thickBot="1" x14ac:dyDescent="0.3">
      <c r="A133" s="179" t="s">
        <v>13</v>
      </c>
      <c r="B133" s="179" t="s">
        <v>34</v>
      </c>
      <c r="C133" s="179" t="s">
        <v>517</v>
      </c>
      <c r="D133" s="179" t="s">
        <v>1373</v>
      </c>
      <c r="E133" s="180">
        <v>8.9100868549278199E-4</v>
      </c>
      <c r="F133" s="180">
        <v>8.9359503929759676E-6</v>
      </c>
      <c r="G133" s="180">
        <v>5.7265264100298578E-5</v>
      </c>
    </row>
    <row r="134" spans="1:7" ht="15.75" outlineLevel="2" thickBot="1" x14ac:dyDescent="0.3">
      <c r="A134" s="179" t="s">
        <v>13</v>
      </c>
      <c r="B134" s="179" t="s">
        <v>108</v>
      </c>
      <c r="C134" s="179" t="s">
        <v>517</v>
      </c>
      <c r="D134" s="179" t="s">
        <v>1382</v>
      </c>
      <c r="E134" s="180">
        <v>1.179679349421266E-2</v>
      </c>
      <c r="F134" s="180">
        <v>6.5537741634514549E-5</v>
      </c>
      <c r="G134" s="180">
        <v>2.2086218930831426E-3</v>
      </c>
    </row>
    <row r="135" spans="1:7" ht="15.75" outlineLevel="2" thickBot="1" x14ac:dyDescent="0.3">
      <c r="A135" s="179" t="s">
        <v>13</v>
      </c>
      <c r="B135" s="179" t="s">
        <v>35</v>
      </c>
      <c r="C135" s="179" t="s">
        <v>517</v>
      </c>
      <c r="D135" s="179" t="s">
        <v>1660</v>
      </c>
      <c r="E135" s="180">
        <v>1.0691792669009435E-5</v>
      </c>
      <c r="F135" s="180">
        <v>1.8656819422432571E-7</v>
      </c>
      <c r="G135" s="180">
        <v>1.3562072580152912E-6</v>
      </c>
    </row>
    <row r="136" spans="1:7" ht="15.75" outlineLevel="2" thickBot="1" x14ac:dyDescent="0.3">
      <c r="A136" s="179" t="s">
        <v>13</v>
      </c>
      <c r="B136" s="179" t="s">
        <v>36</v>
      </c>
      <c r="C136" s="179" t="s">
        <v>517</v>
      </c>
      <c r="D136" s="179" t="s">
        <v>1661</v>
      </c>
      <c r="E136" s="180">
        <v>3.7227867606206967E-3</v>
      </c>
      <c r="F136" s="180">
        <v>2.287007792501554E-4</v>
      </c>
      <c r="G136" s="180">
        <v>1.1774339962436415E-3</v>
      </c>
    </row>
    <row r="137" spans="1:7" ht="15.75" outlineLevel="2" thickBot="1" x14ac:dyDescent="0.3">
      <c r="A137" s="179" t="s">
        <v>13</v>
      </c>
      <c r="B137" s="179" t="s">
        <v>37</v>
      </c>
      <c r="C137" s="179" t="s">
        <v>517</v>
      </c>
      <c r="D137" s="179" t="s">
        <v>1662</v>
      </c>
      <c r="E137" s="180">
        <v>5.0805506622201716E-5</v>
      </c>
      <c r="F137" s="180">
        <v>1.8289982383992638E-4</v>
      </c>
      <c r="G137" s="180">
        <v>7.2448652443259624E-6</v>
      </c>
    </row>
    <row r="138" spans="1:7" ht="15.75" outlineLevel="2" thickBot="1" x14ac:dyDescent="0.3">
      <c r="A138" s="179" t="s">
        <v>13</v>
      </c>
      <c r="B138" s="179" t="s">
        <v>1663</v>
      </c>
      <c r="C138" s="179" t="s">
        <v>517</v>
      </c>
      <c r="D138" s="179" t="s">
        <v>1664</v>
      </c>
      <c r="E138" s="183"/>
      <c r="F138" s="183"/>
      <c r="G138" s="180">
        <v>0.82018070341493854</v>
      </c>
    </row>
    <row r="139" spans="1:7" ht="15.75" outlineLevel="2" thickBot="1" x14ac:dyDescent="0.3">
      <c r="A139" s="179" t="s">
        <v>13</v>
      </c>
      <c r="B139" s="179" t="s">
        <v>38</v>
      </c>
      <c r="C139" s="179" t="s">
        <v>517</v>
      </c>
      <c r="D139" s="179" t="s">
        <v>1665</v>
      </c>
      <c r="E139" s="180">
        <v>0.15862887225705663</v>
      </c>
      <c r="F139" s="183"/>
      <c r="G139" s="180">
        <v>4.7501270469944568E-2</v>
      </c>
    </row>
    <row r="140" spans="1:7" ht="15.75" outlineLevel="2" thickBot="1" x14ac:dyDescent="0.3">
      <c r="A140" s="179" t="s">
        <v>13</v>
      </c>
      <c r="B140" s="179" t="s">
        <v>39</v>
      </c>
      <c r="C140" s="179" t="s">
        <v>517</v>
      </c>
      <c r="D140" s="179" t="s">
        <v>1666</v>
      </c>
      <c r="E140" s="180">
        <v>0.47925003633126323</v>
      </c>
      <c r="F140" s="183"/>
      <c r="G140" s="180">
        <v>0.1465065736596052</v>
      </c>
    </row>
    <row r="141" spans="1:7" ht="15.75" outlineLevel="2" thickBot="1" x14ac:dyDescent="0.3">
      <c r="A141" s="179" t="s">
        <v>13</v>
      </c>
      <c r="B141" s="179" t="s">
        <v>40</v>
      </c>
      <c r="C141" s="179" t="s">
        <v>517</v>
      </c>
      <c r="D141" s="179" t="s">
        <v>1667</v>
      </c>
      <c r="E141" s="183"/>
      <c r="F141" s="183"/>
      <c r="G141" s="180">
        <v>2.5379701878275932E-2</v>
      </c>
    </row>
    <row r="142" spans="1:7" ht="15.75" outlineLevel="2" thickBot="1" x14ac:dyDescent="0.3">
      <c r="A142" s="179" t="s">
        <v>13</v>
      </c>
      <c r="B142" s="179" t="s">
        <v>41</v>
      </c>
      <c r="C142" s="179" t="s">
        <v>517</v>
      </c>
      <c r="D142" s="179" t="s">
        <v>1668</v>
      </c>
      <c r="E142" s="180">
        <v>3.8726842879750964E-2</v>
      </c>
      <c r="F142" s="183"/>
      <c r="G142" s="180">
        <v>1.8753947011594729E-2</v>
      </c>
    </row>
    <row r="143" spans="1:7" ht="15.75" outlineLevel="2" thickBot="1" x14ac:dyDescent="0.3">
      <c r="A143" s="179" t="s">
        <v>13</v>
      </c>
      <c r="B143" s="179" t="s">
        <v>42</v>
      </c>
      <c r="C143" s="179" t="s">
        <v>517</v>
      </c>
      <c r="D143" s="179" t="s">
        <v>1669</v>
      </c>
      <c r="E143" s="183"/>
      <c r="F143" s="183"/>
      <c r="G143" s="180">
        <v>8.7331081013777964E-4</v>
      </c>
    </row>
    <row r="144" spans="1:7" ht="15.75" outlineLevel="2" thickBot="1" x14ac:dyDescent="0.3">
      <c r="A144" s="179" t="s">
        <v>13</v>
      </c>
      <c r="B144" s="179" t="s">
        <v>43</v>
      </c>
      <c r="C144" s="179" t="s">
        <v>517</v>
      </c>
      <c r="D144" s="179" t="s">
        <v>1670</v>
      </c>
      <c r="E144" s="183"/>
      <c r="F144" s="183"/>
      <c r="G144" s="180">
        <v>0.23489807692307693</v>
      </c>
    </row>
    <row r="145" spans="1:7" ht="15.75" outlineLevel="2" thickBot="1" x14ac:dyDescent="0.3">
      <c r="A145" s="179" t="s">
        <v>13</v>
      </c>
      <c r="B145" s="179" t="s">
        <v>105</v>
      </c>
      <c r="C145" s="179" t="s">
        <v>517</v>
      </c>
      <c r="D145" s="179" t="s">
        <v>1671</v>
      </c>
      <c r="E145" s="183"/>
      <c r="F145" s="183"/>
      <c r="G145" s="180">
        <v>8.1783170126923065E-3</v>
      </c>
    </row>
    <row r="146" spans="1:7" ht="15.75" outlineLevel="2" thickBot="1" x14ac:dyDescent="0.3">
      <c r="A146" s="179" t="s">
        <v>13</v>
      </c>
      <c r="B146" s="179" t="s">
        <v>44</v>
      </c>
      <c r="C146" s="179" t="s">
        <v>517</v>
      </c>
      <c r="D146" s="179" t="s">
        <v>1672</v>
      </c>
      <c r="E146" s="183"/>
      <c r="F146" s="183"/>
      <c r="G146" s="180">
        <v>7.7626638461538464E-4</v>
      </c>
    </row>
    <row r="147" spans="1:7" ht="15.75" outlineLevel="2" thickBot="1" x14ac:dyDescent="0.3">
      <c r="A147" s="179" t="s">
        <v>13</v>
      </c>
      <c r="B147" s="179" t="s">
        <v>1673</v>
      </c>
      <c r="C147" s="179" t="s">
        <v>517</v>
      </c>
      <c r="D147" s="179" t="s">
        <v>1674</v>
      </c>
      <c r="E147" s="183"/>
      <c r="F147" s="183"/>
      <c r="G147" s="180">
        <v>2.5537365726259997</v>
      </c>
    </row>
    <row r="148" spans="1:7" ht="15.75" outlineLevel="2" thickBot="1" x14ac:dyDescent="0.3">
      <c r="A148" s="179" t="s">
        <v>13</v>
      </c>
      <c r="B148" s="179" t="s">
        <v>45</v>
      </c>
      <c r="C148" s="179" t="s">
        <v>517</v>
      </c>
      <c r="D148" s="179" t="s">
        <v>1675</v>
      </c>
      <c r="E148" s="183"/>
      <c r="F148" s="183"/>
      <c r="G148" s="180">
        <v>0.80131667563193454</v>
      </c>
    </row>
    <row r="149" spans="1:7" ht="15.75" outlineLevel="2" thickBot="1" x14ac:dyDescent="0.3">
      <c r="A149" s="179" t="s">
        <v>13</v>
      </c>
      <c r="B149" s="179" t="s">
        <v>46</v>
      </c>
      <c r="C149" s="179" t="s">
        <v>517</v>
      </c>
      <c r="D149" s="179" t="s">
        <v>1676</v>
      </c>
      <c r="E149" s="183"/>
      <c r="F149" s="183"/>
      <c r="G149" s="180">
        <v>9.4009390681898466E-2</v>
      </c>
    </row>
    <row r="150" spans="1:7" ht="15.75" outlineLevel="2" thickBot="1" x14ac:dyDescent="0.3">
      <c r="A150" s="179" t="s">
        <v>13</v>
      </c>
      <c r="B150" s="179" t="s">
        <v>48</v>
      </c>
      <c r="C150" s="179" t="s">
        <v>517</v>
      </c>
      <c r="D150" s="179" t="s">
        <v>1677</v>
      </c>
      <c r="E150" s="183"/>
      <c r="F150" s="183"/>
      <c r="G150" s="180">
        <v>0.20547191880800925</v>
      </c>
    </row>
    <row r="151" spans="1:7" ht="15.75" outlineLevel="2" thickBot="1" x14ac:dyDescent="0.3">
      <c r="A151" s="179" t="s">
        <v>13</v>
      </c>
      <c r="B151" s="179" t="s">
        <v>49</v>
      </c>
      <c r="C151" s="179" t="s">
        <v>517</v>
      </c>
      <c r="D151" s="179" t="s">
        <v>1678</v>
      </c>
      <c r="E151" s="183"/>
      <c r="F151" s="183"/>
      <c r="G151" s="180">
        <v>2.9692307692307691E-2</v>
      </c>
    </row>
    <row r="152" spans="1:7" ht="15.75" outlineLevel="2" thickBot="1" x14ac:dyDescent="0.3">
      <c r="A152" s="179" t="s">
        <v>13</v>
      </c>
      <c r="B152" s="179" t="s">
        <v>50</v>
      </c>
      <c r="C152" s="179" t="s">
        <v>517</v>
      </c>
      <c r="D152" s="179" t="s">
        <v>1742</v>
      </c>
      <c r="E152" s="183"/>
      <c r="F152" s="183"/>
      <c r="G152" s="180">
        <v>0.43388846153846156</v>
      </c>
    </row>
    <row r="153" spans="1:7" ht="15.75" outlineLevel="2" thickBot="1" x14ac:dyDescent="0.3">
      <c r="A153" s="179" t="s">
        <v>13</v>
      </c>
      <c r="B153" s="179" t="s">
        <v>51</v>
      </c>
      <c r="C153" s="179" t="s">
        <v>517</v>
      </c>
      <c r="D153" s="179" t="s">
        <v>1679</v>
      </c>
      <c r="E153" s="183"/>
      <c r="F153" s="183"/>
      <c r="G153" s="180">
        <v>4.75E-4</v>
      </c>
    </row>
    <row r="154" spans="1:7" ht="15.75" outlineLevel="2" thickBot="1" x14ac:dyDescent="0.3">
      <c r="A154" s="179" t="s">
        <v>13</v>
      </c>
      <c r="B154" s="179" t="s">
        <v>52</v>
      </c>
      <c r="C154" s="179" t="s">
        <v>517</v>
      </c>
      <c r="D154" s="179" t="s">
        <v>1680</v>
      </c>
      <c r="E154" s="183"/>
      <c r="F154" s="183"/>
      <c r="G154" s="180">
        <v>0.13305025641025653</v>
      </c>
    </row>
    <row r="155" spans="1:7" ht="15.75" outlineLevel="2" thickBot="1" x14ac:dyDescent="0.3">
      <c r="A155" s="179" t="s">
        <v>13</v>
      </c>
      <c r="B155" s="179" t="s">
        <v>106</v>
      </c>
      <c r="C155" s="179" t="s">
        <v>517</v>
      </c>
      <c r="D155" s="179" t="s">
        <v>1743</v>
      </c>
      <c r="E155" s="183"/>
      <c r="F155" s="183"/>
      <c r="G155" s="180">
        <v>2.109186545162154E-2</v>
      </c>
    </row>
    <row r="156" spans="1:7" ht="15.75" outlineLevel="2" thickBot="1" x14ac:dyDescent="0.3">
      <c r="A156" s="179" t="s">
        <v>13</v>
      </c>
      <c r="B156" s="179" t="s">
        <v>53</v>
      </c>
      <c r="C156" s="179" t="s">
        <v>517</v>
      </c>
      <c r="D156" s="179" t="s">
        <v>1681</v>
      </c>
      <c r="E156" s="183"/>
      <c r="F156" s="183"/>
      <c r="G156" s="180">
        <v>2.6187527085590463E-3</v>
      </c>
    </row>
    <row r="157" spans="1:7" ht="15.75" outlineLevel="2" thickBot="1" x14ac:dyDescent="0.3">
      <c r="A157" s="179" t="s">
        <v>13</v>
      </c>
      <c r="B157" s="179" t="s">
        <v>54</v>
      </c>
      <c r="C157" s="179" t="s">
        <v>517</v>
      </c>
      <c r="D157" s="179" t="s">
        <v>1682</v>
      </c>
      <c r="E157" s="183"/>
      <c r="F157" s="183"/>
      <c r="G157" s="180">
        <v>0.11586153846153846</v>
      </c>
    </row>
    <row r="158" spans="1:7" ht="15.75" outlineLevel="2" thickBot="1" x14ac:dyDescent="0.3">
      <c r="A158" s="179" t="s">
        <v>13</v>
      </c>
      <c r="B158" s="179" t="s">
        <v>55</v>
      </c>
      <c r="C158" s="179" t="s">
        <v>517</v>
      </c>
      <c r="D158" s="179" t="s">
        <v>1683</v>
      </c>
      <c r="E158" s="183"/>
      <c r="F158" s="183"/>
      <c r="G158" s="180">
        <v>0.93156736098461534</v>
      </c>
    </row>
    <row r="159" spans="1:7" ht="15.75" outlineLevel="2" thickBot="1" x14ac:dyDescent="0.3">
      <c r="A159" s="179" t="s">
        <v>13</v>
      </c>
      <c r="B159" s="179" t="s">
        <v>56</v>
      </c>
      <c r="C159" s="179" t="s">
        <v>517</v>
      </c>
      <c r="D159" s="179" t="s">
        <v>1684</v>
      </c>
      <c r="E159" s="183"/>
      <c r="F159" s="183"/>
      <c r="G159" s="180">
        <v>0.93156736098461534</v>
      </c>
    </row>
    <row r="160" spans="1:7" ht="15.75" outlineLevel="2" thickBot="1" x14ac:dyDescent="0.3">
      <c r="A160" s="179" t="s">
        <v>13</v>
      </c>
      <c r="B160" s="179" t="s">
        <v>1685</v>
      </c>
      <c r="C160" s="179" t="s">
        <v>517</v>
      </c>
      <c r="D160" s="179" t="s">
        <v>1686</v>
      </c>
      <c r="E160" s="183"/>
      <c r="F160" s="183"/>
      <c r="G160" s="180">
        <v>1.3446394902564103</v>
      </c>
    </row>
    <row r="161" spans="1:7" ht="15.75" outlineLevel="2" thickBot="1" x14ac:dyDescent="0.3">
      <c r="A161" s="179" t="s">
        <v>13</v>
      </c>
      <c r="B161" s="179" t="s">
        <v>57</v>
      </c>
      <c r="C161" s="179" t="s">
        <v>517</v>
      </c>
      <c r="D161" s="179" t="s">
        <v>1687</v>
      </c>
      <c r="E161" s="183"/>
      <c r="F161" s="183"/>
      <c r="G161" s="180">
        <v>0.44305128205128202</v>
      </c>
    </row>
    <row r="162" spans="1:7" ht="15.75" outlineLevel="2" thickBot="1" x14ac:dyDescent="0.3">
      <c r="A162" s="179" t="s">
        <v>13</v>
      </c>
      <c r="B162" s="179" t="s">
        <v>58</v>
      </c>
      <c r="C162" s="179" t="s">
        <v>517</v>
      </c>
      <c r="D162" s="179" t="s">
        <v>1688</v>
      </c>
      <c r="E162" s="183"/>
      <c r="F162" s="183"/>
      <c r="G162" s="180">
        <v>8.9750808000000001E-2</v>
      </c>
    </row>
    <row r="163" spans="1:7" ht="15.75" outlineLevel="2" thickBot="1" x14ac:dyDescent="0.3">
      <c r="A163" s="179" t="s">
        <v>13</v>
      </c>
      <c r="B163" s="179" t="s">
        <v>59</v>
      </c>
      <c r="C163" s="179" t="s">
        <v>517</v>
      </c>
      <c r="D163" s="179" t="s">
        <v>1689</v>
      </c>
      <c r="E163" s="183"/>
      <c r="F163" s="183"/>
      <c r="G163" s="180">
        <v>0.39058222000000004</v>
      </c>
    </row>
    <row r="164" spans="1:7" ht="15.75" outlineLevel="2" thickBot="1" x14ac:dyDescent="0.3">
      <c r="A164" s="179" t="s">
        <v>13</v>
      </c>
      <c r="B164" s="179" t="s">
        <v>60</v>
      </c>
      <c r="C164" s="179" t="s">
        <v>517</v>
      </c>
      <c r="D164" s="179" t="s">
        <v>1690</v>
      </c>
      <c r="E164" s="183"/>
      <c r="F164" s="183"/>
      <c r="G164" s="180">
        <v>0.1662052</v>
      </c>
    </row>
    <row r="165" spans="1:7" ht="15.75" outlineLevel="2" thickBot="1" x14ac:dyDescent="0.3">
      <c r="A165" s="179" t="s">
        <v>13</v>
      </c>
      <c r="B165" s="179" t="s">
        <v>61</v>
      </c>
      <c r="C165" s="179" t="s">
        <v>517</v>
      </c>
      <c r="D165" s="179" t="s">
        <v>1691</v>
      </c>
      <c r="E165" s="183"/>
      <c r="F165" s="183"/>
      <c r="G165" s="180">
        <v>0.1854850032</v>
      </c>
    </row>
    <row r="166" spans="1:7" ht="15.75" outlineLevel="2" thickBot="1" x14ac:dyDescent="0.3">
      <c r="A166" s="179" t="s">
        <v>13</v>
      </c>
      <c r="B166" s="179" t="s">
        <v>62</v>
      </c>
      <c r="C166" s="179" t="s">
        <v>517</v>
      </c>
      <c r="D166" s="179" t="s">
        <v>1692</v>
      </c>
      <c r="E166" s="183"/>
      <c r="F166" s="183"/>
      <c r="G166" s="180">
        <v>0.14296576514094309</v>
      </c>
    </row>
    <row r="167" spans="1:7" ht="15.75" outlineLevel="2" thickBot="1" x14ac:dyDescent="0.3">
      <c r="A167" s="179" t="s">
        <v>13</v>
      </c>
      <c r="B167" s="179" t="s">
        <v>1693</v>
      </c>
      <c r="C167" s="179" t="s">
        <v>517</v>
      </c>
      <c r="D167" s="179" t="s">
        <v>1694</v>
      </c>
      <c r="E167" s="183"/>
      <c r="F167" s="183"/>
      <c r="G167" s="180">
        <v>0.49928952793424664</v>
      </c>
    </row>
    <row r="168" spans="1:7" ht="15.75" outlineLevel="2" thickBot="1" x14ac:dyDescent="0.3">
      <c r="A168" s="179" t="s">
        <v>13</v>
      </c>
      <c r="B168" s="179" t="s">
        <v>63</v>
      </c>
      <c r="C168" s="179" t="s">
        <v>517</v>
      </c>
      <c r="D168" s="179" t="s">
        <v>1374</v>
      </c>
      <c r="E168" s="183"/>
      <c r="F168" s="183"/>
      <c r="G168" s="180">
        <v>1.7345320998630027</v>
      </c>
    </row>
    <row r="169" spans="1:7" ht="15.75" outlineLevel="2" thickBot="1" x14ac:dyDescent="0.3">
      <c r="A169" s="179" t="s">
        <v>13</v>
      </c>
      <c r="B169" s="179" t="s">
        <v>64</v>
      </c>
      <c r="C169" s="179" t="s">
        <v>517</v>
      </c>
      <c r="D169" s="179" t="s">
        <v>1375</v>
      </c>
      <c r="E169" s="183"/>
      <c r="F169" s="183"/>
      <c r="G169" s="180">
        <v>0.52126546614024383</v>
      </c>
    </row>
    <row r="170" spans="1:7" ht="15.75" outlineLevel="2" thickBot="1" x14ac:dyDescent="0.3">
      <c r="A170" s="179" t="s">
        <v>13</v>
      </c>
      <c r="B170" s="179" t="s">
        <v>65</v>
      </c>
      <c r="C170" s="179" t="s">
        <v>517</v>
      </c>
      <c r="D170" s="179" t="s">
        <v>1376</v>
      </c>
      <c r="E170" s="183"/>
      <c r="F170" s="183"/>
      <c r="G170" s="180">
        <v>0.94703380199479181</v>
      </c>
    </row>
    <row r="171" spans="1:7" ht="15.75" outlineLevel="2" thickBot="1" x14ac:dyDescent="0.3">
      <c r="A171" s="179" t="s">
        <v>13</v>
      </c>
      <c r="B171" s="179" t="s">
        <v>66</v>
      </c>
      <c r="C171" s="179" t="s">
        <v>517</v>
      </c>
      <c r="D171" s="179" t="s">
        <v>1377</v>
      </c>
      <c r="E171" s="183"/>
      <c r="F171" s="183"/>
      <c r="G171" s="180">
        <v>0.79624281334842462</v>
      </c>
    </row>
    <row r="172" spans="1:7" ht="15.75" outlineLevel="2" thickBot="1" x14ac:dyDescent="0.3">
      <c r="A172" s="179" t="s">
        <v>13</v>
      </c>
      <c r="B172" s="179" t="s">
        <v>67</v>
      </c>
      <c r="C172" s="179" t="s">
        <v>517</v>
      </c>
      <c r="D172" s="179" t="s">
        <v>1378</v>
      </c>
      <c r="E172" s="183"/>
      <c r="F172" s="183"/>
      <c r="G172" s="180">
        <v>0.42247787785151508</v>
      </c>
    </row>
    <row r="173" spans="1:7" ht="15.75" outlineLevel="2" thickBot="1" x14ac:dyDescent="0.3">
      <c r="A173" s="179" t="s">
        <v>13</v>
      </c>
      <c r="B173" s="179" t="s">
        <v>68</v>
      </c>
      <c r="C173" s="179" t="s">
        <v>517</v>
      </c>
      <c r="D173" s="179" t="s">
        <v>1379</v>
      </c>
      <c r="E173" s="183"/>
      <c r="F173" s="183"/>
      <c r="G173" s="180">
        <v>1.3936798802708028</v>
      </c>
    </row>
    <row r="174" spans="1:7" ht="15.75" outlineLevel="2" thickBot="1" x14ac:dyDescent="0.3">
      <c r="A174" s="179" t="s">
        <v>13</v>
      </c>
      <c r="B174" s="179" t="s">
        <v>69</v>
      </c>
      <c r="C174" s="179" t="s">
        <v>517</v>
      </c>
      <c r="D174" s="179" t="s">
        <v>1695</v>
      </c>
      <c r="E174" s="183"/>
      <c r="F174" s="183"/>
      <c r="G174" s="180">
        <v>5.7503395555721912E-2</v>
      </c>
    </row>
    <row r="175" spans="1:7" ht="15.75" outlineLevel="2" thickBot="1" x14ac:dyDescent="0.3">
      <c r="A175" s="179" t="s">
        <v>13</v>
      </c>
      <c r="B175" s="179" t="s">
        <v>70</v>
      </c>
      <c r="C175" s="179" t="s">
        <v>517</v>
      </c>
      <c r="D175" s="179" t="s">
        <v>1380</v>
      </c>
      <c r="E175" s="183"/>
      <c r="F175" s="183"/>
      <c r="G175" s="180">
        <v>0.15491173849302076</v>
      </c>
    </row>
    <row r="176" spans="1:7" ht="15.75" outlineLevel="2" thickBot="1" x14ac:dyDescent="0.3">
      <c r="A176" s="179" t="s">
        <v>13</v>
      </c>
      <c r="B176" s="179" t="s">
        <v>71</v>
      </c>
      <c r="C176" s="179" t="s">
        <v>517</v>
      </c>
      <c r="D176" s="179" t="s">
        <v>1381</v>
      </c>
      <c r="E176" s="183"/>
      <c r="F176" s="183"/>
      <c r="G176" s="180">
        <v>7.0845714950586461E-2</v>
      </c>
    </row>
    <row r="177" spans="1:7" ht="15.75" outlineLevel="2" thickBot="1" x14ac:dyDescent="0.3">
      <c r="A177" s="179" t="s">
        <v>13</v>
      </c>
      <c r="B177" s="179" t="s">
        <v>72</v>
      </c>
      <c r="C177" s="179" t="s">
        <v>517</v>
      </c>
      <c r="D177" s="179" t="s">
        <v>1696</v>
      </c>
      <c r="E177" s="183"/>
      <c r="F177" s="183"/>
      <c r="G177" s="180">
        <v>0.11816420961754565</v>
      </c>
    </row>
    <row r="178" spans="1:7" ht="15.75" outlineLevel="2" thickBot="1" x14ac:dyDescent="0.3">
      <c r="A178" s="179" t="s">
        <v>13</v>
      </c>
      <c r="B178" s="179" t="s">
        <v>73</v>
      </c>
      <c r="C178" s="179" t="s">
        <v>517</v>
      </c>
      <c r="D178" s="179" t="s">
        <v>1697</v>
      </c>
      <c r="E178" s="183"/>
      <c r="F178" s="183"/>
      <c r="G178" s="180">
        <v>0.20480564081242647</v>
      </c>
    </row>
    <row r="179" spans="1:7" ht="15.75" outlineLevel="2" thickBot="1" x14ac:dyDescent="0.3">
      <c r="A179" s="179" t="s">
        <v>13</v>
      </c>
      <c r="B179" s="179" t="s">
        <v>1698</v>
      </c>
      <c r="C179" s="179" t="s">
        <v>517</v>
      </c>
      <c r="D179" s="179" t="s">
        <v>1699</v>
      </c>
      <c r="E179" s="183"/>
      <c r="F179" s="183"/>
      <c r="G179" s="180">
        <v>2.1780487314272661E-2</v>
      </c>
    </row>
    <row r="180" spans="1:7" ht="15.75" outlineLevel="2" thickBot="1" x14ac:dyDescent="0.3">
      <c r="A180" s="179" t="s">
        <v>13</v>
      </c>
      <c r="B180" s="179" t="s">
        <v>1700</v>
      </c>
      <c r="C180" s="179" t="s">
        <v>517</v>
      </c>
      <c r="D180" s="179" t="s">
        <v>1701</v>
      </c>
      <c r="E180" s="183"/>
      <c r="F180" s="183"/>
      <c r="G180" s="180">
        <v>0.1193570704822141</v>
      </c>
    </row>
    <row r="181" spans="1:7" ht="15.75" outlineLevel="2" thickBot="1" x14ac:dyDescent="0.3">
      <c r="A181" s="179" t="s">
        <v>13</v>
      </c>
      <c r="B181" s="179" t="s">
        <v>74</v>
      </c>
      <c r="C181" s="179" t="s">
        <v>517</v>
      </c>
      <c r="D181" s="179" t="s">
        <v>1702</v>
      </c>
      <c r="E181" s="183"/>
      <c r="F181" s="183"/>
      <c r="G181" s="180">
        <v>2.4722739522526491E-2</v>
      </c>
    </row>
    <row r="182" spans="1:7" ht="15.75" outlineLevel="2" thickBot="1" x14ac:dyDescent="0.3">
      <c r="A182" s="179" t="s">
        <v>13</v>
      </c>
      <c r="B182" s="179" t="s">
        <v>75</v>
      </c>
      <c r="C182" s="179" t="s">
        <v>517</v>
      </c>
      <c r="D182" s="179" t="s">
        <v>1703</v>
      </c>
      <c r="E182" s="183"/>
      <c r="F182" s="183"/>
      <c r="G182" s="180">
        <v>0.21349241860941959</v>
      </c>
    </row>
    <row r="183" spans="1:7" ht="15.75" outlineLevel="2" thickBot="1" x14ac:dyDescent="0.3">
      <c r="A183" s="179" t="s">
        <v>13</v>
      </c>
      <c r="B183" s="179" t="s">
        <v>76</v>
      </c>
      <c r="C183" s="179" t="s">
        <v>517</v>
      </c>
      <c r="D183" s="179" t="s">
        <v>1704</v>
      </c>
      <c r="E183" s="183"/>
      <c r="F183" s="183"/>
      <c r="G183" s="180">
        <v>1.1716681200554208E-2</v>
      </c>
    </row>
    <row r="184" spans="1:7" ht="15.75" outlineLevel="2" thickBot="1" x14ac:dyDescent="0.3">
      <c r="A184" s="179" t="s">
        <v>13</v>
      </c>
      <c r="B184" s="179" t="s">
        <v>77</v>
      </c>
      <c r="C184" s="179" t="s">
        <v>517</v>
      </c>
      <c r="D184" s="179" t="s">
        <v>1705</v>
      </c>
      <c r="E184" s="183"/>
      <c r="F184" s="183"/>
      <c r="G184" s="180">
        <v>3.8562208947847971E-3</v>
      </c>
    </row>
    <row r="185" spans="1:7" ht="15.75" outlineLevel="2" thickBot="1" x14ac:dyDescent="0.3">
      <c r="A185" s="179" t="s">
        <v>13</v>
      </c>
      <c r="B185" s="179" t="s">
        <v>78</v>
      </c>
      <c r="C185" s="179" t="s">
        <v>517</v>
      </c>
      <c r="D185" s="179" t="s">
        <v>1706</v>
      </c>
      <c r="E185" s="183"/>
      <c r="F185" s="183"/>
      <c r="G185" s="180">
        <v>5.0646089471770094E-2</v>
      </c>
    </row>
    <row r="186" spans="1:7" ht="15.75" outlineLevel="2" thickBot="1" x14ac:dyDescent="0.3">
      <c r="A186" s="179" t="s">
        <v>13</v>
      </c>
      <c r="B186" s="179" t="s">
        <v>79</v>
      </c>
      <c r="C186" s="179" t="s">
        <v>517</v>
      </c>
      <c r="D186" s="179" t="s">
        <v>1707</v>
      </c>
      <c r="E186" s="183"/>
      <c r="F186" s="183"/>
      <c r="G186" s="180">
        <v>0.76865085564155777</v>
      </c>
    </row>
    <row r="187" spans="1:7" ht="15.75" outlineLevel="2" thickBot="1" x14ac:dyDescent="0.3">
      <c r="A187" s="179" t="s">
        <v>13</v>
      </c>
      <c r="B187" s="179" t="s">
        <v>80</v>
      </c>
      <c r="C187" s="179" t="s">
        <v>517</v>
      </c>
      <c r="D187" s="179" t="s">
        <v>1708</v>
      </c>
      <c r="E187" s="183"/>
      <c r="F187" s="183"/>
      <c r="G187" s="180">
        <v>0.39000088592409438</v>
      </c>
    </row>
    <row r="188" spans="1:7" ht="15.75" outlineLevel="2" thickBot="1" x14ac:dyDescent="0.3">
      <c r="A188" s="179" t="s">
        <v>13</v>
      </c>
      <c r="B188" s="179" t="s">
        <v>81</v>
      </c>
      <c r="C188" s="179" t="s">
        <v>517</v>
      </c>
      <c r="D188" s="179" t="s">
        <v>1709</v>
      </c>
      <c r="E188" s="183"/>
      <c r="F188" s="183"/>
      <c r="G188" s="180">
        <v>0.16205516264425793</v>
      </c>
    </row>
    <row r="189" spans="1:7" ht="15.75" outlineLevel="2" thickBot="1" x14ac:dyDescent="0.3">
      <c r="A189" s="179" t="s">
        <v>13</v>
      </c>
      <c r="B189" s="179" t="s">
        <v>82</v>
      </c>
      <c r="C189" s="179" t="s">
        <v>517</v>
      </c>
      <c r="D189" s="179" t="s">
        <v>1710</v>
      </c>
      <c r="E189" s="183"/>
      <c r="F189" s="183"/>
      <c r="G189" s="180">
        <v>0.59360865437457044</v>
      </c>
    </row>
    <row r="190" spans="1:7" ht="15.75" outlineLevel="2" thickBot="1" x14ac:dyDescent="0.3">
      <c r="A190" s="179" t="s">
        <v>13</v>
      </c>
      <c r="B190" s="179" t="s">
        <v>83</v>
      </c>
      <c r="C190" s="179" t="s">
        <v>517</v>
      </c>
      <c r="D190" s="179" t="s">
        <v>1711</v>
      </c>
      <c r="E190" s="183"/>
      <c r="F190" s="183"/>
      <c r="G190" s="180">
        <v>8.0383441999403577E-4</v>
      </c>
    </row>
    <row r="191" spans="1:7" ht="15.75" outlineLevel="2" thickBot="1" x14ac:dyDescent="0.3">
      <c r="A191" s="179" t="s">
        <v>13</v>
      </c>
      <c r="B191" s="179" t="s">
        <v>84</v>
      </c>
      <c r="C191" s="179" t="s">
        <v>517</v>
      </c>
      <c r="D191" s="179" t="s">
        <v>1712</v>
      </c>
      <c r="E191" s="183"/>
      <c r="F191" s="183"/>
      <c r="G191" s="180">
        <v>4.4390382121400988E-4</v>
      </c>
    </row>
    <row r="192" spans="1:7" ht="15.75" outlineLevel="2" thickBot="1" x14ac:dyDescent="0.3">
      <c r="A192" s="179" t="s">
        <v>13</v>
      </c>
      <c r="B192" s="179" t="s">
        <v>87</v>
      </c>
      <c r="C192" s="179" t="s">
        <v>517</v>
      </c>
      <c r="D192" s="179" t="s">
        <v>1714</v>
      </c>
      <c r="E192" s="183"/>
      <c r="F192" s="183"/>
      <c r="G192" s="180">
        <v>4.3511864664813521E-2</v>
      </c>
    </row>
    <row r="193" spans="1:7" ht="15.75" outlineLevel="2" thickBot="1" x14ac:dyDescent="0.3">
      <c r="A193" s="179" t="s">
        <v>13</v>
      </c>
      <c r="B193" s="179" t="s">
        <v>91</v>
      </c>
      <c r="C193" s="179" t="s">
        <v>517</v>
      </c>
      <c r="D193" s="179" t="s">
        <v>1715</v>
      </c>
      <c r="E193" s="183"/>
      <c r="F193" s="183"/>
      <c r="G193" s="180">
        <v>2.0009843878931507E-2</v>
      </c>
    </row>
    <row r="194" spans="1:7" ht="15.75" outlineLevel="2" thickBot="1" x14ac:dyDescent="0.3">
      <c r="A194" s="179" t="s">
        <v>13</v>
      </c>
      <c r="B194" s="179" t="s">
        <v>92</v>
      </c>
      <c r="C194" s="179" t="s">
        <v>517</v>
      </c>
      <c r="D194" s="179" t="s">
        <v>1716</v>
      </c>
      <c r="E194" s="183"/>
      <c r="F194" s="183"/>
      <c r="G194" s="180">
        <v>7.5674774172002079E-2</v>
      </c>
    </row>
    <row r="195" spans="1:7" ht="15.75" outlineLevel="2" thickBot="1" x14ac:dyDescent="0.3">
      <c r="A195" s="179" t="s">
        <v>13</v>
      </c>
      <c r="B195" s="179" t="s">
        <v>93</v>
      </c>
      <c r="C195" s="179" t="s">
        <v>517</v>
      </c>
      <c r="D195" s="179" t="s">
        <v>1717</v>
      </c>
      <c r="E195" s="183"/>
      <c r="F195" s="183"/>
      <c r="G195" s="180">
        <v>3.9123287671232874E-2</v>
      </c>
    </row>
    <row r="196" spans="1:7" ht="15.75" outlineLevel="2" thickBot="1" x14ac:dyDescent="0.3">
      <c r="A196" s="179" t="s">
        <v>13</v>
      </c>
      <c r="B196" s="179" t="s">
        <v>94</v>
      </c>
      <c r="C196" s="179" t="s">
        <v>517</v>
      </c>
      <c r="D196" s="179" t="s">
        <v>1718</v>
      </c>
      <c r="E196" s="183"/>
      <c r="F196" s="183"/>
      <c r="G196" s="180">
        <v>3.386005194889507E-3</v>
      </c>
    </row>
    <row r="197" spans="1:7" ht="15.75" outlineLevel="2" thickBot="1" x14ac:dyDescent="0.3">
      <c r="A197" s="179" t="s">
        <v>13</v>
      </c>
      <c r="B197" s="179" t="s">
        <v>95</v>
      </c>
      <c r="C197" s="179" t="s">
        <v>517</v>
      </c>
      <c r="D197" s="179" t="s">
        <v>1719</v>
      </c>
      <c r="E197" s="183"/>
      <c r="F197" s="183"/>
      <c r="G197" s="180">
        <v>3.7036626267127396E-4</v>
      </c>
    </row>
    <row r="198" spans="1:7" ht="15.75" outlineLevel="2" thickBot="1" x14ac:dyDescent="0.3">
      <c r="A198" s="179" t="s">
        <v>13</v>
      </c>
      <c r="B198" s="179" t="s">
        <v>96</v>
      </c>
      <c r="C198" s="179" t="s">
        <v>517</v>
      </c>
      <c r="D198" s="179" t="s">
        <v>1720</v>
      </c>
      <c r="E198" s="183"/>
      <c r="F198" s="183"/>
      <c r="G198" s="180">
        <v>3.9484059095490413E-4</v>
      </c>
    </row>
    <row r="199" spans="1:7" ht="15.75" outlineLevel="2" thickBot="1" x14ac:dyDescent="0.3">
      <c r="A199" s="179" t="s">
        <v>13</v>
      </c>
      <c r="B199" s="179" t="s">
        <v>97</v>
      </c>
      <c r="C199" s="179" t="s">
        <v>517</v>
      </c>
      <c r="D199" s="179" t="s">
        <v>1721</v>
      </c>
      <c r="E199" s="183"/>
      <c r="F199" s="183"/>
      <c r="G199" s="180">
        <v>2.4304779726565948E-4</v>
      </c>
    </row>
    <row r="200" spans="1:7" ht="15.75" outlineLevel="2" thickBot="1" x14ac:dyDescent="0.3">
      <c r="A200" s="179" t="s">
        <v>13</v>
      </c>
      <c r="B200" s="179" t="s">
        <v>107</v>
      </c>
      <c r="C200" s="179" t="s">
        <v>517</v>
      </c>
      <c r="D200" s="179" t="s">
        <v>1722</v>
      </c>
      <c r="E200" s="183"/>
      <c r="F200" s="183"/>
      <c r="G200" s="180">
        <v>1.3034331728840467E-2</v>
      </c>
    </row>
    <row r="201" spans="1:7" ht="15.75" outlineLevel="2" thickBot="1" x14ac:dyDescent="0.3">
      <c r="A201" s="179" t="s">
        <v>13</v>
      </c>
      <c r="B201" s="179" t="s">
        <v>1723</v>
      </c>
      <c r="C201" s="179" t="s">
        <v>517</v>
      </c>
      <c r="D201" s="179" t="s">
        <v>1724</v>
      </c>
      <c r="E201" s="183"/>
      <c r="F201" s="183"/>
      <c r="G201" s="180">
        <v>2.5825144579737203E-3</v>
      </c>
    </row>
    <row r="202" spans="1:7" ht="15.75" outlineLevel="2" thickBot="1" x14ac:dyDescent="0.3">
      <c r="A202" s="179" t="s">
        <v>13</v>
      </c>
      <c r="B202" s="179" t="s">
        <v>98</v>
      </c>
      <c r="C202" s="179" t="s">
        <v>517</v>
      </c>
      <c r="D202" s="179" t="s">
        <v>1725</v>
      </c>
      <c r="E202" s="183"/>
      <c r="F202" s="183"/>
      <c r="G202" s="180">
        <v>7.6467161553494247E-3</v>
      </c>
    </row>
    <row r="203" spans="1:7" ht="15.75" outlineLevel="2" thickBot="1" x14ac:dyDescent="0.3">
      <c r="A203" s="179" t="s">
        <v>13</v>
      </c>
      <c r="B203" s="179" t="s">
        <v>99</v>
      </c>
      <c r="C203" s="179" t="s">
        <v>517</v>
      </c>
      <c r="D203" s="179" t="s">
        <v>1726</v>
      </c>
      <c r="E203" s="183"/>
      <c r="F203" s="183"/>
      <c r="G203" s="180">
        <v>7.3158052243435349E-4</v>
      </c>
    </row>
    <row r="204" spans="1:7" ht="15.75" outlineLevel="2" thickBot="1" x14ac:dyDescent="0.3">
      <c r="A204" s="179" t="s">
        <v>13</v>
      </c>
      <c r="B204" s="179" t="s">
        <v>100</v>
      </c>
      <c r="C204" s="179" t="s">
        <v>517</v>
      </c>
      <c r="D204" s="179" t="s">
        <v>1727</v>
      </c>
      <c r="E204" s="183"/>
      <c r="F204" s="183"/>
      <c r="G204" s="180">
        <v>5.6512932012533698E-4</v>
      </c>
    </row>
    <row r="205" spans="1:7" ht="15.75" outlineLevel="2" thickBot="1" x14ac:dyDescent="0.3">
      <c r="A205" s="179" t="s">
        <v>13</v>
      </c>
      <c r="B205" s="179" t="s">
        <v>1728</v>
      </c>
      <c r="C205" s="179" t="s">
        <v>517</v>
      </c>
      <c r="D205" s="179" t="s">
        <v>1729</v>
      </c>
      <c r="E205" s="180">
        <v>2.6074156164383529E-2</v>
      </c>
      <c r="F205" s="180">
        <v>1.126575342465753E-4</v>
      </c>
      <c r="G205" s="180">
        <v>6.0838301369862732E-3</v>
      </c>
    </row>
    <row r="206" spans="1:7" ht="15.75" outlineLevel="2" thickBot="1" x14ac:dyDescent="0.3">
      <c r="A206" s="179" t="s">
        <v>13</v>
      </c>
      <c r="B206" s="179" t="s">
        <v>1730</v>
      </c>
      <c r="C206" s="179" t="s">
        <v>517</v>
      </c>
      <c r="D206" s="179" t="s">
        <v>1731</v>
      </c>
      <c r="E206" s="180">
        <v>0.17867654520547943</v>
      </c>
      <c r="F206" s="180">
        <v>3.870145205479424E-3</v>
      </c>
      <c r="G206" s="180">
        <v>4.2555282191780813E-2</v>
      </c>
    </row>
    <row r="207" spans="1:7" ht="15.75" outlineLevel="2" thickBot="1" x14ac:dyDescent="0.3">
      <c r="A207" s="179" t="s">
        <v>13</v>
      </c>
      <c r="B207" s="179" t="s">
        <v>101</v>
      </c>
      <c r="C207" s="179" t="s">
        <v>517</v>
      </c>
      <c r="D207" s="179" t="s">
        <v>1732</v>
      </c>
      <c r="E207" s="183"/>
      <c r="F207" s="183"/>
      <c r="G207" s="180">
        <v>5.0877260273972606E-3</v>
      </c>
    </row>
    <row r="208" spans="1:7" ht="15.75" outlineLevel="2" thickBot="1" x14ac:dyDescent="0.3">
      <c r="A208" s="179" t="s">
        <v>13</v>
      </c>
      <c r="B208" s="179" t="s">
        <v>102</v>
      </c>
      <c r="C208" s="179" t="s">
        <v>517</v>
      </c>
      <c r="D208" s="179" t="s">
        <v>1733</v>
      </c>
      <c r="E208" s="180">
        <v>1.502568493150685E-2</v>
      </c>
      <c r="F208" s="180">
        <v>4.8082191780821916E-4</v>
      </c>
      <c r="G208" s="180">
        <v>3.8465753424657533E-3</v>
      </c>
    </row>
    <row r="209" spans="1:7" ht="15.75" outlineLevel="2" thickBot="1" x14ac:dyDescent="0.3">
      <c r="A209" s="179" t="s">
        <v>13</v>
      </c>
      <c r="B209" s="179" t="s">
        <v>103</v>
      </c>
      <c r="C209" s="179" t="s">
        <v>517</v>
      </c>
      <c r="D209" s="179" t="s">
        <v>1734</v>
      </c>
      <c r="E209" s="180">
        <v>4.411700384615384E-3</v>
      </c>
      <c r="F209" s="180">
        <v>1.581972675E-3</v>
      </c>
      <c r="G209" s="180">
        <v>1.8086565384615383E-5</v>
      </c>
    </row>
    <row r="210" spans="1:7" ht="15.75" outlineLevel="2" thickBot="1" x14ac:dyDescent="0.3">
      <c r="A210" s="179" t="s">
        <v>13</v>
      </c>
      <c r="B210" s="179" t="s">
        <v>1737</v>
      </c>
      <c r="C210" s="179" t="s">
        <v>517</v>
      </c>
      <c r="D210" s="179" t="s">
        <v>1738</v>
      </c>
      <c r="E210" s="180">
        <v>4.6899750684931504E-2</v>
      </c>
      <c r="F210" s="180">
        <v>2.0268219178082192E-4</v>
      </c>
      <c r="G210" s="180">
        <v>1.0942997260273972E-2</v>
      </c>
    </row>
    <row r="211" spans="1:7" ht="15.75" outlineLevel="2" thickBot="1" x14ac:dyDescent="0.3">
      <c r="A211" s="179" t="s">
        <v>13</v>
      </c>
      <c r="B211" s="179" t="s">
        <v>1739</v>
      </c>
      <c r="C211" s="179" t="s">
        <v>517</v>
      </c>
      <c r="D211" s="179" t="s">
        <v>1740</v>
      </c>
      <c r="E211" s="180">
        <v>0.32338685753424656</v>
      </c>
      <c r="F211" s="180">
        <v>7.6119205479452052E-3</v>
      </c>
      <c r="G211" s="180">
        <v>7.7190257534246576E-2</v>
      </c>
    </row>
    <row r="212" spans="1:7" ht="15.75" outlineLevel="2" thickBot="1" x14ac:dyDescent="0.3">
      <c r="A212" s="179" t="s">
        <v>13</v>
      </c>
      <c r="B212" s="179" t="s">
        <v>104</v>
      </c>
      <c r="C212" s="179" t="s">
        <v>517</v>
      </c>
      <c r="D212" s="179" t="s">
        <v>1741</v>
      </c>
      <c r="E212" s="183"/>
      <c r="F212" s="183"/>
      <c r="G212" s="180">
        <v>1.8829086538461538E-3</v>
      </c>
    </row>
    <row r="213" spans="1:7" ht="15.75" outlineLevel="1" thickBot="1" x14ac:dyDescent="0.3">
      <c r="A213" s="182" t="s">
        <v>1642</v>
      </c>
      <c r="B213" s="179"/>
      <c r="C213" s="179"/>
      <c r="D213" s="179"/>
      <c r="E213" s="183">
        <f>SUBTOTAL(9,E108:E212)</f>
        <v>4.2058740983928855</v>
      </c>
      <c r="F213" s="183">
        <f>SUBTOTAL(9,F108:F212)</f>
        <v>3.1997857835207268</v>
      </c>
      <c r="G213" s="180">
        <f>SUBTOTAL(9,G108:G212)</f>
        <v>20.167865180795197</v>
      </c>
    </row>
    <row r="214" spans="1:7" ht="15.75" outlineLevel="2" thickBot="1" x14ac:dyDescent="0.3">
      <c r="A214" s="179" t="s">
        <v>14</v>
      </c>
      <c r="B214" s="179" t="s">
        <v>2354</v>
      </c>
      <c r="C214" s="179" t="s">
        <v>517</v>
      </c>
      <c r="D214" s="179" t="s">
        <v>2355</v>
      </c>
      <c r="E214" s="180">
        <v>5.1995096153846152E-4</v>
      </c>
      <c r="F214" s="180">
        <v>2.0798038461538461E-3</v>
      </c>
      <c r="G214" s="180">
        <v>2.0798038461538462E-5</v>
      </c>
    </row>
    <row r="215" spans="1:7" ht="15.75" outlineLevel="2" thickBot="1" x14ac:dyDescent="0.3">
      <c r="A215" s="179" t="s">
        <v>14</v>
      </c>
      <c r="B215" s="179" t="s">
        <v>2356</v>
      </c>
      <c r="C215" s="179" t="s">
        <v>517</v>
      </c>
      <c r="D215" s="179" t="s">
        <v>2355</v>
      </c>
      <c r="E215" s="180">
        <v>9.0124839743589737E-3</v>
      </c>
      <c r="F215" s="180">
        <v>4.1873397435897436E-2</v>
      </c>
      <c r="G215" s="180">
        <v>2.9117253205128207E-3</v>
      </c>
    </row>
    <row r="216" spans="1:7" ht="15.75" outlineLevel="2" thickBot="1" x14ac:dyDescent="0.3">
      <c r="A216" s="179" t="s">
        <v>14</v>
      </c>
      <c r="B216" s="179" t="s">
        <v>2357</v>
      </c>
      <c r="C216" s="179" t="s">
        <v>517</v>
      </c>
      <c r="D216" s="179" t="s">
        <v>2355</v>
      </c>
      <c r="E216" s="180">
        <v>4.598634615384615E-5</v>
      </c>
      <c r="F216" s="180">
        <v>5.0584999999999996E-4</v>
      </c>
      <c r="G216" s="180">
        <v>2.5752355769230768E-6</v>
      </c>
    </row>
    <row r="217" spans="1:7" ht="15.75" outlineLevel="2" thickBot="1" x14ac:dyDescent="0.3">
      <c r="A217" s="179" t="s">
        <v>14</v>
      </c>
      <c r="B217" s="179" t="s">
        <v>2358</v>
      </c>
      <c r="C217" s="179" t="s">
        <v>517</v>
      </c>
      <c r="D217" s="179" t="s">
        <v>2359</v>
      </c>
      <c r="E217" s="180">
        <v>6.57475E-2</v>
      </c>
      <c r="F217" s="180">
        <v>7.8270833333333331E-2</v>
      </c>
      <c r="G217" s="180">
        <v>4.3048974358974364E-3</v>
      </c>
    </row>
    <row r="218" spans="1:7" ht="15.75" outlineLevel="2" thickBot="1" x14ac:dyDescent="0.3">
      <c r="A218" s="179" t="s">
        <v>14</v>
      </c>
      <c r="B218" s="179" t="s">
        <v>2360</v>
      </c>
      <c r="C218" s="179" t="s">
        <v>517</v>
      </c>
      <c r="D218" s="179" t="s">
        <v>2361</v>
      </c>
      <c r="E218" s="180">
        <v>9.5301282051282057E-5</v>
      </c>
      <c r="F218" s="180">
        <v>1.7015522435897436E-4</v>
      </c>
      <c r="G218" s="180">
        <v>6.2179006410256409E-6</v>
      </c>
    </row>
    <row r="219" spans="1:7" ht="15.75" outlineLevel="2" thickBot="1" x14ac:dyDescent="0.3">
      <c r="A219" s="179" t="s">
        <v>14</v>
      </c>
      <c r="B219" s="179" t="s">
        <v>2362</v>
      </c>
      <c r="C219" s="179" t="s">
        <v>517</v>
      </c>
      <c r="D219" s="179" t="s">
        <v>2363</v>
      </c>
      <c r="E219" s="180">
        <v>0.26342044871794873</v>
      </c>
      <c r="F219" s="180">
        <v>9.6587500000000007E-2</v>
      </c>
      <c r="G219" s="180">
        <v>7.4635801282051288E-3</v>
      </c>
    </row>
    <row r="220" spans="1:7" ht="15.75" outlineLevel="2" thickBot="1" x14ac:dyDescent="0.3">
      <c r="A220" s="179" t="s">
        <v>14</v>
      </c>
      <c r="B220" s="179" t="s">
        <v>2364</v>
      </c>
      <c r="C220" s="179" t="s">
        <v>517</v>
      </c>
      <c r="D220" s="179" t="s">
        <v>2355</v>
      </c>
      <c r="E220" s="180">
        <v>2.3220916666666667E-5</v>
      </c>
      <c r="F220" s="180">
        <v>9.2931858974358976E-5</v>
      </c>
      <c r="G220" s="180">
        <v>9.1534743589743592E-7</v>
      </c>
    </row>
    <row r="221" spans="1:7" ht="15.75" outlineLevel="2" thickBot="1" x14ac:dyDescent="0.3">
      <c r="A221" s="179" t="s">
        <v>14</v>
      </c>
      <c r="B221" s="179" t="s">
        <v>2365</v>
      </c>
      <c r="C221" s="179" t="s">
        <v>517</v>
      </c>
      <c r="D221" s="179" t="s">
        <v>1648</v>
      </c>
      <c r="E221" s="180">
        <v>7.7400543095096778E-5</v>
      </c>
      <c r="F221" s="180">
        <v>3.0960217238038711E-4</v>
      </c>
      <c r="G221" s="180">
        <v>5.2632367520619352E-6</v>
      </c>
    </row>
    <row r="222" spans="1:7" ht="15.75" outlineLevel="2" thickBot="1" x14ac:dyDescent="0.3">
      <c r="A222" s="179" t="s">
        <v>14</v>
      </c>
      <c r="B222" s="179" t="s">
        <v>2366</v>
      </c>
      <c r="C222" s="179" t="s">
        <v>517</v>
      </c>
      <c r="D222" s="179" t="s">
        <v>1648</v>
      </c>
      <c r="E222" s="180">
        <v>1.0591651857187097E-4</v>
      </c>
      <c r="F222" s="180">
        <v>4.9210450463406451E-4</v>
      </c>
      <c r="G222" s="180">
        <v>3.4219188412593543E-5</v>
      </c>
    </row>
    <row r="223" spans="1:7" ht="15.75" outlineLevel="2" thickBot="1" x14ac:dyDescent="0.3">
      <c r="A223" s="179" t="s">
        <v>14</v>
      </c>
      <c r="B223" s="179" t="s">
        <v>19</v>
      </c>
      <c r="C223" s="179" t="s">
        <v>517</v>
      </c>
      <c r="D223" s="179" t="s">
        <v>1649</v>
      </c>
      <c r="E223" s="180">
        <v>1.1544930317909678E-6</v>
      </c>
      <c r="F223" s="180">
        <v>1.2699431377909678E-5</v>
      </c>
      <c r="G223" s="180">
        <v>2.6091554471587097E-7</v>
      </c>
    </row>
    <row r="224" spans="1:7" ht="15.75" outlineLevel="2" thickBot="1" x14ac:dyDescent="0.3">
      <c r="A224" s="179" t="s">
        <v>14</v>
      </c>
      <c r="B224" s="179" t="s">
        <v>20</v>
      </c>
      <c r="C224" s="179" t="s">
        <v>517</v>
      </c>
      <c r="D224" s="179" t="s">
        <v>1650</v>
      </c>
      <c r="E224" s="180">
        <v>0.12640065960723612</v>
      </c>
      <c r="F224" s="180">
        <v>0.15047697958349163</v>
      </c>
      <c r="G224" s="180">
        <v>8.2762334717299355E-3</v>
      </c>
    </row>
    <row r="225" spans="1:7" ht="15.75" outlineLevel="2" thickBot="1" x14ac:dyDescent="0.3">
      <c r="A225" s="179" t="s">
        <v>14</v>
      </c>
      <c r="B225" s="179" t="s">
        <v>21</v>
      </c>
      <c r="C225" s="179" t="s">
        <v>517</v>
      </c>
      <c r="D225" s="179" t="s">
        <v>1651</v>
      </c>
      <c r="E225" s="180">
        <v>4.2493014803482582E-3</v>
      </c>
      <c r="F225" s="180">
        <v>7.5868969738998064E-3</v>
      </c>
      <c r="G225" s="180">
        <v>2.7724437028551612E-4</v>
      </c>
    </row>
    <row r="226" spans="1:7" ht="15.75" outlineLevel="2" thickBot="1" x14ac:dyDescent="0.3">
      <c r="A226" s="179" t="s">
        <v>14</v>
      </c>
      <c r="B226" s="179" t="s">
        <v>2367</v>
      </c>
      <c r="C226" s="179" t="s">
        <v>517</v>
      </c>
      <c r="D226" s="179" t="s">
        <v>2363</v>
      </c>
      <c r="E226" s="180">
        <v>1.3886910536567742E-3</v>
      </c>
      <c r="F226" s="180">
        <v>5.091865710036129E-4</v>
      </c>
      <c r="G226" s="180">
        <v>3.9346234626632256E-5</v>
      </c>
    </row>
    <row r="227" spans="1:7" ht="15.75" outlineLevel="2" thickBot="1" x14ac:dyDescent="0.3">
      <c r="A227" s="179" t="s">
        <v>14</v>
      </c>
      <c r="B227" s="179" t="s">
        <v>22</v>
      </c>
      <c r="C227" s="179" t="s">
        <v>517</v>
      </c>
      <c r="D227" s="179" t="s">
        <v>1652</v>
      </c>
      <c r="E227" s="180">
        <v>2.6938182635432258E-6</v>
      </c>
      <c r="F227" s="180">
        <v>1.0775274838219355E-5</v>
      </c>
      <c r="G227" s="180">
        <v>1.8317964548903226E-7</v>
      </c>
    </row>
    <row r="228" spans="1:7" ht="15.75" outlineLevel="2" thickBot="1" x14ac:dyDescent="0.3">
      <c r="A228" s="179" t="s">
        <v>14</v>
      </c>
      <c r="B228" s="179" t="s">
        <v>23</v>
      </c>
      <c r="C228" s="179" t="s">
        <v>517</v>
      </c>
      <c r="D228" s="179" t="s">
        <v>1653</v>
      </c>
      <c r="E228" s="180">
        <v>1.6030495436985567E-3</v>
      </c>
      <c r="F228" s="180">
        <v>5.7709783573148153E-3</v>
      </c>
      <c r="G228" s="180">
        <v>2.2859486493141451E-4</v>
      </c>
    </row>
    <row r="229" spans="1:7" ht="15.75" outlineLevel="2" thickBot="1" x14ac:dyDescent="0.3">
      <c r="A229" s="179" t="s">
        <v>14</v>
      </c>
      <c r="B229" s="179" t="s">
        <v>24</v>
      </c>
      <c r="C229" s="179" t="s">
        <v>517</v>
      </c>
      <c r="D229" s="179" t="s">
        <v>1654</v>
      </c>
      <c r="E229" s="180">
        <v>3.4894482614485141E-2</v>
      </c>
      <c r="F229" s="180">
        <v>8.2002034144039976E-2</v>
      </c>
      <c r="G229" s="180">
        <v>4.7979913594917113E-3</v>
      </c>
    </row>
    <row r="230" spans="1:7" ht="15.75" outlineLevel="2" thickBot="1" x14ac:dyDescent="0.3">
      <c r="A230" s="179" t="s">
        <v>14</v>
      </c>
      <c r="B230" s="179" t="s">
        <v>25</v>
      </c>
      <c r="C230" s="179" t="s">
        <v>517</v>
      </c>
      <c r="D230" s="179" t="s">
        <v>1655</v>
      </c>
      <c r="E230" s="180">
        <v>1.7351334976355163E-2</v>
      </c>
      <c r="F230" s="180">
        <v>6.1186286495568128E-2</v>
      </c>
      <c r="G230" s="180">
        <v>2.3821153571447419E-3</v>
      </c>
    </row>
    <row r="231" spans="1:7" ht="15.75" outlineLevel="2" thickBot="1" x14ac:dyDescent="0.3">
      <c r="A231" s="179" t="s">
        <v>14</v>
      </c>
      <c r="B231" s="179" t="s">
        <v>26</v>
      </c>
      <c r="C231" s="179" t="s">
        <v>517</v>
      </c>
      <c r="D231" s="179" t="s">
        <v>1369</v>
      </c>
      <c r="E231" s="180">
        <v>1.0527663557754774E-2</v>
      </c>
      <c r="F231" s="180">
        <v>1.8370419630981403E-4</v>
      </c>
      <c r="G231" s="180">
        <v>1.3353881962521077E-3</v>
      </c>
    </row>
    <row r="232" spans="1:7" ht="15.75" outlineLevel="2" thickBot="1" x14ac:dyDescent="0.3">
      <c r="A232" s="179" t="s">
        <v>14</v>
      </c>
      <c r="B232" s="179" t="s">
        <v>27</v>
      </c>
      <c r="C232" s="179" t="s">
        <v>517</v>
      </c>
      <c r="D232" s="179" t="s">
        <v>1656</v>
      </c>
      <c r="E232" s="180">
        <v>6.5229120782007944E-3</v>
      </c>
      <c r="F232" s="180">
        <v>7.9134115333458487E-5</v>
      </c>
      <c r="G232" s="180">
        <v>1.497895754526177E-3</v>
      </c>
    </row>
    <row r="233" spans="1:7" ht="15.75" outlineLevel="2" thickBot="1" x14ac:dyDescent="0.3">
      <c r="A233" s="179" t="s">
        <v>14</v>
      </c>
      <c r="B233" s="179" t="s">
        <v>28</v>
      </c>
      <c r="C233" s="179" t="s">
        <v>517</v>
      </c>
      <c r="D233" s="179" t="s">
        <v>1657</v>
      </c>
      <c r="E233" s="180">
        <v>2.6125071417416042E-3</v>
      </c>
      <c r="F233" s="180">
        <v>4.2304803147520346E-5</v>
      </c>
      <c r="G233" s="180">
        <v>2.2265685867115944E-4</v>
      </c>
    </row>
    <row r="234" spans="1:7" ht="15.75" outlineLevel="2" thickBot="1" x14ac:dyDescent="0.3">
      <c r="A234" s="179" t="s">
        <v>14</v>
      </c>
      <c r="B234" s="179" t="s">
        <v>29</v>
      </c>
      <c r="C234" s="179" t="s">
        <v>517</v>
      </c>
      <c r="D234" s="179" t="s">
        <v>1658</v>
      </c>
      <c r="E234" s="180">
        <v>5.6445725496238354E-4</v>
      </c>
      <c r="F234" s="180">
        <v>1.0813357374758341E-5</v>
      </c>
      <c r="G234" s="180">
        <v>8.1100180310687191E-5</v>
      </c>
    </row>
    <row r="235" spans="1:7" ht="15.75" outlineLevel="2" thickBot="1" x14ac:dyDescent="0.3">
      <c r="A235" s="179" t="s">
        <v>14</v>
      </c>
      <c r="B235" s="179" t="s">
        <v>30</v>
      </c>
      <c r="C235" s="179" t="s">
        <v>517</v>
      </c>
      <c r="D235" s="179" t="s">
        <v>1370</v>
      </c>
      <c r="E235" s="180">
        <v>3.5280334888895315E-2</v>
      </c>
      <c r="F235" s="180">
        <v>4.2801099518590481E-4</v>
      </c>
      <c r="G235" s="180">
        <v>8.1016366945903442E-3</v>
      </c>
    </row>
    <row r="236" spans="1:7" ht="15.75" outlineLevel="2" thickBot="1" x14ac:dyDescent="0.3">
      <c r="A236" s="179" t="s">
        <v>14</v>
      </c>
      <c r="B236" s="179" t="s">
        <v>31</v>
      </c>
      <c r="C236" s="179" t="s">
        <v>517</v>
      </c>
      <c r="D236" s="179" t="s">
        <v>1371</v>
      </c>
      <c r="E236" s="180">
        <v>2.6689238642314806E-2</v>
      </c>
      <c r="F236" s="180">
        <v>4.3218369392384741E-4</v>
      </c>
      <c r="G236" s="180">
        <v>2.27465102065183E-3</v>
      </c>
    </row>
    <row r="237" spans="1:7" ht="15.75" outlineLevel="2" thickBot="1" x14ac:dyDescent="0.3">
      <c r="A237" s="179" t="s">
        <v>14</v>
      </c>
      <c r="B237" s="179" t="s">
        <v>32</v>
      </c>
      <c r="C237" s="179" t="s">
        <v>517</v>
      </c>
      <c r="D237" s="179" t="s">
        <v>1372</v>
      </c>
      <c r="E237" s="180">
        <v>1.3192974062732865E-2</v>
      </c>
      <c r="F237" s="180">
        <v>2.5273896671902099E-4</v>
      </c>
      <c r="G237" s="180">
        <v>1.8955422503926596E-3</v>
      </c>
    </row>
    <row r="238" spans="1:7" ht="15.75" outlineLevel="2" thickBot="1" x14ac:dyDescent="0.3">
      <c r="A238" s="179" t="s">
        <v>14</v>
      </c>
      <c r="B238" s="179" t="s">
        <v>33</v>
      </c>
      <c r="C238" s="179" t="s">
        <v>517</v>
      </c>
      <c r="D238" s="179" t="s">
        <v>1659</v>
      </c>
      <c r="E238" s="180">
        <v>1.0311086555915027E-3</v>
      </c>
      <c r="F238" s="180">
        <v>2.4642848372627191E-4</v>
      </c>
      <c r="G238" s="180">
        <v>1.4253942295535435E-4</v>
      </c>
    </row>
    <row r="239" spans="1:7" ht="15.75" outlineLevel="2" thickBot="1" x14ac:dyDescent="0.3">
      <c r="A239" s="179" t="s">
        <v>14</v>
      </c>
      <c r="B239" s="179" t="s">
        <v>34</v>
      </c>
      <c r="C239" s="179" t="s">
        <v>517</v>
      </c>
      <c r="D239" s="179" t="s">
        <v>1373</v>
      </c>
      <c r="E239" s="180">
        <v>1.6203492491772757E-3</v>
      </c>
      <c r="F239" s="180">
        <v>1.6250526785758608E-5</v>
      </c>
      <c r="G239" s="180">
        <v>1.0414009335670907E-4</v>
      </c>
    </row>
    <row r="240" spans="1:7" ht="15.75" outlineLevel="2" thickBot="1" x14ac:dyDescent="0.3">
      <c r="A240" s="179" t="s">
        <v>14</v>
      </c>
      <c r="B240" s="179" t="s">
        <v>108</v>
      </c>
      <c r="C240" s="179" t="s">
        <v>517</v>
      </c>
      <c r="D240" s="179" t="s">
        <v>1382</v>
      </c>
      <c r="E240" s="180">
        <v>1.5677318997423632E-2</v>
      </c>
      <c r="F240" s="180">
        <v>8.7096216652353712E-5</v>
      </c>
      <c r="G240" s="180">
        <v>2.9351425011843197E-3</v>
      </c>
    </row>
    <row r="241" spans="1:7" ht="15.75" outlineLevel="2" thickBot="1" x14ac:dyDescent="0.3">
      <c r="A241" s="179" t="s">
        <v>14</v>
      </c>
      <c r="B241" s="179" t="s">
        <v>35</v>
      </c>
      <c r="C241" s="179" t="s">
        <v>517</v>
      </c>
      <c r="D241" s="179" t="s">
        <v>1660</v>
      </c>
      <c r="E241" s="180">
        <v>2.2396125446903487E-6</v>
      </c>
      <c r="F241" s="180">
        <v>3.9080487357012763E-8</v>
      </c>
      <c r="G241" s="180">
        <v>2.8408508117213085E-7</v>
      </c>
    </row>
    <row r="242" spans="1:7" ht="15.75" outlineLevel="2" thickBot="1" x14ac:dyDescent="0.3">
      <c r="A242" s="179" t="s">
        <v>14</v>
      </c>
      <c r="B242" s="179" t="s">
        <v>36</v>
      </c>
      <c r="C242" s="179" t="s">
        <v>517</v>
      </c>
      <c r="D242" s="179" t="s">
        <v>1661</v>
      </c>
      <c r="E242" s="180">
        <v>7.1300283014244981E-4</v>
      </c>
      <c r="F242" s="180">
        <v>4.3801676901299792E-5</v>
      </c>
      <c r="G242" s="180">
        <v>2.2550681132423519E-4</v>
      </c>
    </row>
    <row r="243" spans="1:7" ht="15.75" outlineLevel="2" thickBot="1" x14ac:dyDescent="0.3">
      <c r="A243" s="179" t="s">
        <v>14</v>
      </c>
      <c r="B243" s="179" t="s">
        <v>37</v>
      </c>
      <c r="C243" s="179" t="s">
        <v>517</v>
      </c>
      <c r="D243" s="179" t="s">
        <v>1662</v>
      </c>
      <c r="E243" s="180">
        <v>3.755898731497125E-5</v>
      </c>
      <c r="F243" s="180">
        <v>1.3521235433389616E-4</v>
      </c>
      <c r="G243" s="180">
        <v>5.3559115911148941E-6</v>
      </c>
    </row>
    <row r="244" spans="1:7" ht="15.75" outlineLevel="2" thickBot="1" x14ac:dyDescent="0.3">
      <c r="A244" s="179" t="s">
        <v>14</v>
      </c>
      <c r="B244" s="179" t="s">
        <v>1663</v>
      </c>
      <c r="C244" s="179" t="s">
        <v>517</v>
      </c>
      <c r="D244" s="179" t="s">
        <v>1664</v>
      </c>
      <c r="E244" s="183"/>
      <c r="F244" s="183"/>
      <c r="G244" s="180">
        <v>0.16211989251350534</v>
      </c>
    </row>
    <row r="245" spans="1:7" ht="15.75" outlineLevel="2" thickBot="1" x14ac:dyDescent="0.3">
      <c r="A245" s="179" t="s">
        <v>14</v>
      </c>
      <c r="B245" s="179" t="s">
        <v>38</v>
      </c>
      <c r="C245" s="179" t="s">
        <v>517</v>
      </c>
      <c r="D245" s="179" t="s">
        <v>1665</v>
      </c>
      <c r="E245" s="180">
        <v>3.6268747176499763E-2</v>
      </c>
      <c r="F245" s="183"/>
      <c r="G245" s="180">
        <v>1.0860643114483943E-2</v>
      </c>
    </row>
    <row r="246" spans="1:7" ht="15.75" outlineLevel="2" thickBot="1" x14ac:dyDescent="0.3">
      <c r="A246" s="179" t="s">
        <v>14</v>
      </c>
      <c r="B246" s="179" t="s">
        <v>39</v>
      </c>
      <c r="C246" s="179" t="s">
        <v>517</v>
      </c>
      <c r="D246" s="179" t="s">
        <v>1666</v>
      </c>
      <c r="E246" s="180">
        <v>9.0467185920126411E-2</v>
      </c>
      <c r="F246" s="183"/>
      <c r="G246" s="180">
        <v>2.7655788070974349E-2</v>
      </c>
    </row>
    <row r="247" spans="1:7" ht="15.75" outlineLevel="2" thickBot="1" x14ac:dyDescent="0.3">
      <c r="A247" s="179" t="s">
        <v>14</v>
      </c>
      <c r="B247" s="179" t="s">
        <v>40</v>
      </c>
      <c r="C247" s="179" t="s">
        <v>517</v>
      </c>
      <c r="D247" s="179" t="s">
        <v>1667</v>
      </c>
      <c r="E247" s="183"/>
      <c r="F247" s="183"/>
      <c r="G247" s="180">
        <v>5.3076950283867342E-3</v>
      </c>
    </row>
    <row r="248" spans="1:7" ht="15.75" outlineLevel="2" thickBot="1" x14ac:dyDescent="0.3">
      <c r="A248" s="179" t="s">
        <v>14</v>
      </c>
      <c r="B248" s="179" t="s">
        <v>41</v>
      </c>
      <c r="C248" s="179" t="s">
        <v>517</v>
      </c>
      <c r="D248" s="179" t="s">
        <v>1668</v>
      </c>
      <c r="E248" s="180">
        <v>7.5525556902252336E-3</v>
      </c>
      <c r="F248" s="183"/>
      <c r="G248" s="180">
        <v>3.6574174057101079E-3</v>
      </c>
    </row>
    <row r="249" spans="1:7" ht="15.75" outlineLevel="2" thickBot="1" x14ac:dyDescent="0.3">
      <c r="A249" s="179" t="s">
        <v>14</v>
      </c>
      <c r="B249" s="179" t="s">
        <v>42</v>
      </c>
      <c r="C249" s="179" t="s">
        <v>517</v>
      </c>
      <c r="D249" s="179" t="s">
        <v>1669</v>
      </c>
      <c r="E249" s="183"/>
      <c r="F249" s="183"/>
      <c r="G249" s="180">
        <v>1.8932016742972751E-4</v>
      </c>
    </row>
    <row r="250" spans="1:7" ht="15.75" outlineLevel="2" thickBot="1" x14ac:dyDescent="0.3">
      <c r="A250" s="179" t="s">
        <v>14</v>
      </c>
      <c r="B250" s="179" t="s">
        <v>43</v>
      </c>
      <c r="C250" s="179" t="s">
        <v>517</v>
      </c>
      <c r="D250" s="179" t="s">
        <v>1670</v>
      </c>
      <c r="E250" s="183"/>
      <c r="F250" s="183"/>
      <c r="G250" s="180">
        <v>2.6658076923076923E-2</v>
      </c>
    </row>
    <row r="251" spans="1:7" ht="15.75" outlineLevel="2" thickBot="1" x14ac:dyDescent="0.3">
      <c r="A251" s="179" t="s">
        <v>14</v>
      </c>
      <c r="B251" s="179" t="s">
        <v>105</v>
      </c>
      <c r="C251" s="179" t="s">
        <v>517</v>
      </c>
      <c r="D251" s="179" t="s">
        <v>1671</v>
      </c>
      <c r="E251" s="183"/>
      <c r="F251" s="183"/>
      <c r="G251" s="180">
        <v>1.8765663846153845E-3</v>
      </c>
    </row>
    <row r="252" spans="1:7" ht="15.75" outlineLevel="2" thickBot="1" x14ac:dyDescent="0.3">
      <c r="A252" s="179" t="s">
        <v>14</v>
      </c>
      <c r="B252" s="179" t="s">
        <v>44</v>
      </c>
      <c r="C252" s="179" t="s">
        <v>517</v>
      </c>
      <c r="D252" s="179" t="s">
        <v>1672</v>
      </c>
      <c r="E252" s="183"/>
      <c r="F252" s="183"/>
      <c r="G252" s="180">
        <v>7.2024569230769237E-5</v>
      </c>
    </row>
    <row r="253" spans="1:7" ht="15.75" outlineLevel="2" thickBot="1" x14ac:dyDescent="0.3">
      <c r="A253" s="179" t="s">
        <v>14</v>
      </c>
      <c r="B253" s="179" t="s">
        <v>1673</v>
      </c>
      <c r="C253" s="179" t="s">
        <v>517</v>
      </c>
      <c r="D253" s="179" t="s">
        <v>1674</v>
      </c>
      <c r="E253" s="183"/>
      <c r="F253" s="183"/>
      <c r="G253" s="180">
        <v>0.51520561188240299</v>
      </c>
    </row>
    <row r="254" spans="1:7" ht="15.75" outlineLevel="2" thickBot="1" x14ac:dyDescent="0.3">
      <c r="A254" s="179" t="s">
        <v>14</v>
      </c>
      <c r="B254" s="179" t="s">
        <v>45</v>
      </c>
      <c r="C254" s="179" t="s">
        <v>517</v>
      </c>
      <c r="D254" s="179" t="s">
        <v>1675</v>
      </c>
      <c r="E254" s="183"/>
      <c r="F254" s="183"/>
      <c r="G254" s="180">
        <v>0.15150448224651078</v>
      </c>
    </row>
    <row r="255" spans="1:7" ht="15.75" outlineLevel="2" thickBot="1" x14ac:dyDescent="0.3">
      <c r="A255" s="179" t="s">
        <v>14</v>
      </c>
      <c r="B255" s="179" t="s">
        <v>46</v>
      </c>
      <c r="C255" s="179" t="s">
        <v>517</v>
      </c>
      <c r="D255" s="179" t="s">
        <v>1676</v>
      </c>
      <c r="E255" s="183"/>
      <c r="F255" s="183"/>
      <c r="G255" s="180">
        <v>6.036694382844731E-2</v>
      </c>
    </row>
    <row r="256" spans="1:7" ht="15.75" outlineLevel="2" thickBot="1" x14ac:dyDescent="0.3">
      <c r="A256" s="179" t="s">
        <v>14</v>
      </c>
      <c r="B256" s="179" t="s">
        <v>47</v>
      </c>
      <c r="C256" s="179" t="s">
        <v>517</v>
      </c>
      <c r="D256" s="179" t="s">
        <v>1744</v>
      </c>
      <c r="E256" s="183"/>
      <c r="F256" s="183"/>
      <c r="G256" s="180">
        <v>2.3136854583772383E-2</v>
      </c>
    </row>
    <row r="257" spans="1:7" ht="15.75" outlineLevel="2" thickBot="1" x14ac:dyDescent="0.3">
      <c r="A257" s="179" t="s">
        <v>14</v>
      </c>
      <c r="B257" s="179" t="s">
        <v>48</v>
      </c>
      <c r="C257" s="179" t="s">
        <v>517</v>
      </c>
      <c r="D257" s="179" t="s">
        <v>1677</v>
      </c>
      <c r="E257" s="183"/>
      <c r="F257" s="183"/>
      <c r="G257" s="180">
        <v>7.6305458804201157E-2</v>
      </c>
    </row>
    <row r="258" spans="1:7" ht="15.75" outlineLevel="2" thickBot="1" x14ac:dyDescent="0.3">
      <c r="A258" s="179" t="s">
        <v>14</v>
      </c>
      <c r="B258" s="179" t="s">
        <v>49</v>
      </c>
      <c r="C258" s="179" t="s">
        <v>517</v>
      </c>
      <c r="D258" s="179" t="s">
        <v>1678</v>
      </c>
      <c r="E258" s="183"/>
      <c r="F258" s="183"/>
      <c r="G258" s="180">
        <v>1.4846153846153846E-2</v>
      </c>
    </row>
    <row r="259" spans="1:7" ht="15.75" outlineLevel="2" thickBot="1" x14ac:dyDescent="0.3">
      <c r="A259" s="179" t="s">
        <v>14</v>
      </c>
      <c r="B259" s="179" t="s">
        <v>1745</v>
      </c>
      <c r="C259" s="179" t="s">
        <v>517</v>
      </c>
      <c r="D259" s="179" t="s">
        <v>1746</v>
      </c>
      <c r="E259" s="183"/>
      <c r="F259" s="183"/>
      <c r="G259" s="180">
        <v>4.8846153846153848E-3</v>
      </c>
    </row>
    <row r="260" spans="1:7" ht="15.75" outlineLevel="2" thickBot="1" x14ac:dyDescent="0.3">
      <c r="A260" s="179" t="s">
        <v>14</v>
      </c>
      <c r="B260" s="179" t="s">
        <v>52</v>
      </c>
      <c r="C260" s="179" t="s">
        <v>517</v>
      </c>
      <c r="D260" s="179" t="s">
        <v>1680</v>
      </c>
      <c r="E260" s="183"/>
      <c r="F260" s="183"/>
      <c r="G260" s="180">
        <v>2.2577800569800577E-2</v>
      </c>
    </row>
    <row r="261" spans="1:7" ht="15.75" outlineLevel="2" thickBot="1" x14ac:dyDescent="0.3">
      <c r="A261" s="179" t="s">
        <v>14</v>
      </c>
      <c r="B261" s="179" t="s">
        <v>109</v>
      </c>
      <c r="C261" s="179" t="s">
        <v>517</v>
      </c>
      <c r="D261" s="179" t="s">
        <v>1747</v>
      </c>
      <c r="E261" s="183"/>
      <c r="F261" s="183"/>
      <c r="G261" s="180">
        <v>0.16009615384615383</v>
      </c>
    </row>
    <row r="262" spans="1:7" ht="15.75" outlineLevel="2" thickBot="1" x14ac:dyDescent="0.3">
      <c r="A262" s="179" t="s">
        <v>14</v>
      </c>
      <c r="B262" s="179" t="s">
        <v>54</v>
      </c>
      <c r="C262" s="179" t="s">
        <v>517</v>
      </c>
      <c r="D262" s="179" t="s">
        <v>1682</v>
      </c>
      <c r="E262" s="183"/>
      <c r="F262" s="183"/>
      <c r="G262" s="180">
        <v>2.7723076923076923E-2</v>
      </c>
    </row>
    <row r="263" spans="1:7" ht="15.75" outlineLevel="2" thickBot="1" x14ac:dyDescent="0.3">
      <c r="A263" s="179" t="s">
        <v>14</v>
      </c>
      <c r="B263" s="179" t="s">
        <v>55</v>
      </c>
      <c r="C263" s="179" t="s">
        <v>517</v>
      </c>
      <c r="D263" s="179" t="s">
        <v>1683</v>
      </c>
      <c r="E263" s="183"/>
      <c r="F263" s="183"/>
      <c r="G263" s="180">
        <v>0.18793979667692309</v>
      </c>
    </row>
    <row r="264" spans="1:7" ht="15.75" outlineLevel="2" thickBot="1" x14ac:dyDescent="0.3">
      <c r="A264" s="179" t="s">
        <v>14</v>
      </c>
      <c r="B264" s="179" t="s">
        <v>56</v>
      </c>
      <c r="C264" s="179" t="s">
        <v>517</v>
      </c>
      <c r="D264" s="179" t="s">
        <v>1684</v>
      </c>
      <c r="E264" s="183"/>
      <c r="F264" s="183"/>
      <c r="G264" s="180">
        <v>0.18793979667692309</v>
      </c>
    </row>
    <row r="265" spans="1:7" ht="15.75" outlineLevel="2" thickBot="1" x14ac:dyDescent="0.3">
      <c r="A265" s="179" t="s">
        <v>14</v>
      </c>
      <c r="B265" s="179" t="s">
        <v>1685</v>
      </c>
      <c r="C265" s="179" t="s">
        <v>517</v>
      </c>
      <c r="D265" s="179" t="s">
        <v>1686</v>
      </c>
      <c r="E265" s="183"/>
      <c r="F265" s="183"/>
      <c r="G265" s="180">
        <v>0.2192837970589904</v>
      </c>
    </row>
    <row r="266" spans="1:7" ht="15.75" outlineLevel="2" thickBot="1" x14ac:dyDescent="0.3">
      <c r="A266" s="179" t="s">
        <v>14</v>
      </c>
      <c r="B266" s="179" t="s">
        <v>57</v>
      </c>
      <c r="C266" s="179" t="s">
        <v>517</v>
      </c>
      <c r="D266" s="179" t="s">
        <v>1687</v>
      </c>
      <c r="E266" s="183"/>
      <c r="F266" s="183"/>
      <c r="G266" s="180">
        <v>3.3648535696329807E-2</v>
      </c>
    </row>
    <row r="267" spans="1:7" ht="15.75" outlineLevel="2" thickBot="1" x14ac:dyDescent="0.3">
      <c r="A267" s="179" t="s">
        <v>14</v>
      </c>
      <c r="B267" s="179" t="s">
        <v>58</v>
      </c>
      <c r="C267" s="179" t="s">
        <v>517</v>
      </c>
      <c r="D267" s="179" t="s">
        <v>1688</v>
      </c>
      <c r="E267" s="183"/>
      <c r="F267" s="183"/>
      <c r="G267" s="180">
        <v>1.8106848000000002E-2</v>
      </c>
    </row>
    <row r="268" spans="1:7" ht="15.75" outlineLevel="2" thickBot="1" x14ac:dyDescent="0.3">
      <c r="A268" s="179" t="s">
        <v>14</v>
      </c>
      <c r="B268" s="179" t="s">
        <v>59</v>
      </c>
      <c r="C268" s="179" t="s">
        <v>517</v>
      </c>
      <c r="D268" s="179" t="s">
        <v>1689</v>
      </c>
      <c r="E268" s="183"/>
      <c r="F268" s="183"/>
      <c r="G268" s="180">
        <v>7.8798320000000005E-2</v>
      </c>
    </row>
    <row r="269" spans="1:7" ht="15.75" outlineLevel="2" thickBot="1" x14ac:dyDescent="0.3">
      <c r="A269" s="179" t="s">
        <v>14</v>
      </c>
      <c r="B269" s="179" t="s">
        <v>60</v>
      </c>
      <c r="C269" s="179" t="s">
        <v>517</v>
      </c>
      <c r="D269" s="179" t="s">
        <v>1690</v>
      </c>
      <c r="E269" s="183"/>
      <c r="F269" s="183"/>
      <c r="G269" s="180">
        <v>3.3531199999999997E-2</v>
      </c>
    </row>
    <row r="270" spans="1:7" ht="15.75" outlineLevel="2" thickBot="1" x14ac:dyDescent="0.3">
      <c r="A270" s="179" t="s">
        <v>14</v>
      </c>
      <c r="B270" s="179" t="s">
        <v>61</v>
      </c>
      <c r="C270" s="179" t="s">
        <v>517</v>
      </c>
      <c r="D270" s="179" t="s">
        <v>1691</v>
      </c>
      <c r="E270" s="183"/>
      <c r="F270" s="183"/>
      <c r="G270" s="180">
        <v>3.7420819200000004E-2</v>
      </c>
    </row>
    <row r="271" spans="1:7" ht="15.75" outlineLevel="2" thickBot="1" x14ac:dyDescent="0.3">
      <c r="A271" s="179" t="s">
        <v>14</v>
      </c>
      <c r="B271" s="179" t="s">
        <v>62</v>
      </c>
      <c r="C271" s="179" t="s">
        <v>517</v>
      </c>
      <c r="D271" s="179" t="s">
        <v>1692</v>
      </c>
      <c r="E271" s="183"/>
      <c r="F271" s="183"/>
      <c r="G271" s="180">
        <v>4.2852873600000001E-2</v>
      </c>
    </row>
    <row r="272" spans="1:7" ht="15.75" outlineLevel="2" thickBot="1" x14ac:dyDescent="0.3">
      <c r="A272" s="179" t="s">
        <v>14</v>
      </c>
      <c r="B272" s="179" t="s">
        <v>1693</v>
      </c>
      <c r="C272" s="179" t="s">
        <v>517</v>
      </c>
      <c r="D272" s="179" t="s">
        <v>1694</v>
      </c>
      <c r="E272" s="183"/>
      <c r="F272" s="183"/>
      <c r="G272" s="180">
        <v>0.10072956212602741</v>
      </c>
    </row>
    <row r="273" spans="1:7" ht="15.75" outlineLevel="2" thickBot="1" x14ac:dyDescent="0.3">
      <c r="A273" s="179" t="s">
        <v>14</v>
      </c>
      <c r="B273" s="179" t="s">
        <v>63</v>
      </c>
      <c r="C273" s="179" t="s">
        <v>517</v>
      </c>
      <c r="D273" s="179" t="s">
        <v>1374</v>
      </c>
      <c r="E273" s="183"/>
      <c r="F273" s="183"/>
      <c r="G273" s="180">
        <v>0.34993455527821099</v>
      </c>
    </row>
    <row r="274" spans="1:7" ht="15.75" outlineLevel="2" thickBot="1" x14ac:dyDescent="0.3">
      <c r="A274" s="179" t="s">
        <v>14</v>
      </c>
      <c r="B274" s="179" t="s">
        <v>64</v>
      </c>
      <c r="C274" s="179" t="s">
        <v>517</v>
      </c>
      <c r="D274" s="179" t="s">
        <v>1375</v>
      </c>
      <c r="E274" s="183"/>
      <c r="F274" s="183"/>
      <c r="G274" s="180">
        <v>0.10516311522287973</v>
      </c>
    </row>
    <row r="275" spans="1:7" ht="15.75" outlineLevel="2" thickBot="1" x14ac:dyDescent="0.3">
      <c r="A275" s="179" t="s">
        <v>14</v>
      </c>
      <c r="B275" s="179" t="s">
        <v>65</v>
      </c>
      <c r="C275" s="179" t="s">
        <v>517</v>
      </c>
      <c r="D275" s="179" t="s">
        <v>1376</v>
      </c>
      <c r="E275" s="183"/>
      <c r="F275" s="183"/>
      <c r="G275" s="180">
        <v>0.19106008609506686</v>
      </c>
    </row>
    <row r="276" spans="1:7" ht="15.75" outlineLevel="2" thickBot="1" x14ac:dyDescent="0.3">
      <c r="A276" s="179" t="s">
        <v>14</v>
      </c>
      <c r="B276" s="179" t="s">
        <v>66</v>
      </c>
      <c r="C276" s="179" t="s">
        <v>517</v>
      </c>
      <c r="D276" s="179" t="s">
        <v>1377</v>
      </c>
      <c r="E276" s="183"/>
      <c r="F276" s="183"/>
      <c r="G276" s="180">
        <v>0.16063863839969314</v>
      </c>
    </row>
    <row r="277" spans="1:7" ht="15.75" outlineLevel="2" thickBot="1" x14ac:dyDescent="0.3">
      <c r="A277" s="179" t="s">
        <v>14</v>
      </c>
      <c r="B277" s="179" t="s">
        <v>67</v>
      </c>
      <c r="C277" s="179" t="s">
        <v>517</v>
      </c>
      <c r="D277" s="179" t="s">
        <v>1378</v>
      </c>
      <c r="E277" s="183"/>
      <c r="F277" s="183"/>
      <c r="G277" s="180">
        <v>8.5233134810551781E-2</v>
      </c>
    </row>
    <row r="278" spans="1:7" ht="15.75" outlineLevel="2" thickBot="1" x14ac:dyDescent="0.3">
      <c r="A278" s="179" t="s">
        <v>14</v>
      </c>
      <c r="B278" s="179" t="s">
        <v>68</v>
      </c>
      <c r="C278" s="179" t="s">
        <v>517</v>
      </c>
      <c r="D278" s="179" t="s">
        <v>1379</v>
      </c>
      <c r="E278" s="183"/>
      <c r="F278" s="183"/>
      <c r="G278" s="180">
        <v>0.28116905368385753</v>
      </c>
    </row>
    <row r="279" spans="1:7" ht="15.75" outlineLevel="2" thickBot="1" x14ac:dyDescent="0.3">
      <c r="A279" s="179" t="s">
        <v>14</v>
      </c>
      <c r="B279" s="179" t="s">
        <v>69</v>
      </c>
      <c r="C279" s="179" t="s">
        <v>517</v>
      </c>
      <c r="D279" s="179" t="s">
        <v>1695</v>
      </c>
      <c r="E279" s="183"/>
      <c r="F279" s="183"/>
      <c r="G279" s="180">
        <v>1.1601068179924741E-2</v>
      </c>
    </row>
    <row r="280" spans="1:7" ht="15.75" outlineLevel="2" thickBot="1" x14ac:dyDescent="0.3">
      <c r="A280" s="179" t="s">
        <v>14</v>
      </c>
      <c r="B280" s="179" t="s">
        <v>70</v>
      </c>
      <c r="C280" s="179" t="s">
        <v>517</v>
      </c>
      <c r="D280" s="179" t="s">
        <v>1380</v>
      </c>
      <c r="E280" s="183"/>
      <c r="F280" s="183"/>
      <c r="G280" s="180">
        <v>3.1252791644047123E-2</v>
      </c>
    </row>
    <row r="281" spans="1:7" ht="15.75" outlineLevel="2" thickBot="1" x14ac:dyDescent="0.3">
      <c r="A281" s="179" t="s">
        <v>14</v>
      </c>
      <c r="B281" s="179" t="s">
        <v>71</v>
      </c>
      <c r="C281" s="179" t="s">
        <v>517</v>
      </c>
      <c r="D281" s="179" t="s">
        <v>1381</v>
      </c>
      <c r="E281" s="183"/>
      <c r="F281" s="183"/>
      <c r="G281" s="180">
        <v>1.4292824996757663E-2</v>
      </c>
    </row>
    <row r="282" spans="1:7" ht="15.75" outlineLevel="2" thickBot="1" x14ac:dyDescent="0.3">
      <c r="A282" s="179" t="s">
        <v>14</v>
      </c>
      <c r="B282" s="179" t="s">
        <v>72</v>
      </c>
      <c r="C282" s="179" t="s">
        <v>517</v>
      </c>
      <c r="D282" s="179" t="s">
        <v>1696</v>
      </c>
      <c r="E282" s="183"/>
      <c r="F282" s="183"/>
      <c r="G282" s="180">
        <v>2.3839132262575717E-2</v>
      </c>
    </row>
    <row r="283" spans="1:7" ht="15.75" outlineLevel="2" thickBot="1" x14ac:dyDescent="0.3">
      <c r="A283" s="179" t="s">
        <v>14</v>
      </c>
      <c r="B283" s="179" t="s">
        <v>73</v>
      </c>
      <c r="C283" s="179" t="s">
        <v>517</v>
      </c>
      <c r="D283" s="179" t="s">
        <v>1697</v>
      </c>
      <c r="E283" s="183"/>
      <c r="F283" s="183"/>
      <c r="G283" s="180">
        <v>4.1318676570947441E-2</v>
      </c>
    </row>
    <row r="284" spans="1:7" ht="15.75" outlineLevel="2" thickBot="1" x14ac:dyDescent="0.3">
      <c r="A284" s="179" t="s">
        <v>14</v>
      </c>
      <c r="B284" s="179" t="s">
        <v>1698</v>
      </c>
      <c r="C284" s="179" t="s">
        <v>517</v>
      </c>
      <c r="D284" s="179" t="s">
        <v>1699</v>
      </c>
      <c r="E284" s="183"/>
      <c r="F284" s="183"/>
      <c r="G284" s="180">
        <v>0.10983734606170097</v>
      </c>
    </row>
    <row r="285" spans="1:7" ht="15.75" outlineLevel="2" thickBot="1" x14ac:dyDescent="0.3">
      <c r="A285" s="179" t="s">
        <v>14</v>
      </c>
      <c r="B285" s="179" t="s">
        <v>1700</v>
      </c>
      <c r="C285" s="179" t="s">
        <v>517</v>
      </c>
      <c r="D285" s="179" t="s">
        <v>1701</v>
      </c>
      <c r="E285" s="183"/>
      <c r="F285" s="183"/>
      <c r="G285" s="180">
        <v>0.19205665472241476</v>
      </c>
    </row>
    <row r="286" spans="1:7" ht="15.75" outlineLevel="2" thickBot="1" x14ac:dyDescent="0.3">
      <c r="A286" s="179" t="s">
        <v>14</v>
      </c>
      <c r="B286" s="179" t="s">
        <v>74</v>
      </c>
      <c r="C286" s="179" t="s">
        <v>517</v>
      </c>
      <c r="D286" s="179" t="s">
        <v>1702</v>
      </c>
      <c r="E286" s="183"/>
      <c r="F286" s="183"/>
      <c r="G286" s="180">
        <v>7.5868411622960945E-3</v>
      </c>
    </row>
    <row r="287" spans="1:7" ht="15.75" outlineLevel="2" thickBot="1" x14ac:dyDescent="0.3">
      <c r="A287" s="179" t="s">
        <v>14</v>
      </c>
      <c r="B287" s="179" t="s">
        <v>75</v>
      </c>
      <c r="C287" s="179" t="s">
        <v>517</v>
      </c>
      <c r="D287" s="179" t="s">
        <v>1703</v>
      </c>
      <c r="E287" s="183"/>
      <c r="F287" s="183"/>
      <c r="G287" s="180">
        <v>6.5515921804225982E-2</v>
      </c>
    </row>
    <row r="288" spans="1:7" ht="15.75" outlineLevel="2" thickBot="1" x14ac:dyDescent="0.3">
      <c r="A288" s="179" t="s">
        <v>14</v>
      </c>
      <c r="B288" s="179" t="s">
        <v>76</v>
      </c>
      <c r="C288" s="179" t="s">
        <v>517</v>
      </c>
      <c r="D288" s="179" t="s">
        <v>1704</v>
      </c>
      <c r="E288" s="183"/>
      <c r="F288" s="183"/>
      <c r="G288" s="180">
        <v>3.5955804629527379E-3</v>
      </c>
    </row>
    <row r="289" spans="1:7" ht="15.75" outlineLevel="2" thickBot="1" x14ac:dyDescent="0.3">
      <c r="A289" s="179" t="s">
        <v>14</v>
      </c>
      <c r="B289" s="179" t="s">
        <v>77</v>
      </c>
      <c r="C289" s="179" t="s">
        <v>517</v>
      </c>
      <c r="D289" s="179" t="s">
        <v>1705</v>
      </c>
      <c r="E289" s="183"/>
      <c r="F289" s="183"/>
      <c r="G289" s="180">
        <v>1.2898361299563206E-3</v>
      </c>
    </row>
    <row r="290" spans="1:7" ht="15.75" outlineLevel="2" thickBot="1" x14ac:dyDescent="0.3">
      <c r="A290" s="179" t="s">
        <v>14</v>
      </c>
      <c r="B290" s="179" t="s">
        <v>78</v>
      </c>
      <c r="C290" s="179" t="s">
        <v>517</v>
      </c>
      <c r="D290" s="179" t="s">
        <v>1706</v>
      </c>
      <c r="E290" s="183"/>
      <c r="F290" s="183"/>
      <c r="G290" s="180">
        <v>1.6940200736435002E-2</v>
      </c>
    </row>
    <row r="291" spans="1:7" ht="15.75" outlineLevel="2" thickBot="1" x14ac:dyDescent="0.3">
      <c r="A291" s="179" t="s">
        <v>14</v>
      </c>
      <c r="B291" s="179" t="s">
        <v>79</v>
      </c>
      <c r="C291" s="179" t="s">
        <v>517</v>
      </c>
      <c r="D291" s="179" t="s">
        <v>1707</v>
      </c>
      <c r="E291" s="183"/>
      <c r="F291" s="183"/>
      <c r="G291" s="180">
        <v>0.25709980625569145</v>
      </c>
    </row>
    <row r="292" spans="1:7" ht="15.75" outlineLevel="2" thickBot="1" x14ac:dyDescent="0.3">
      <c r="A292" s="179" t="s">
        <v>14</v>
      </c>
      <c r="B292" s="179" t="s">
        <v>80</v>
      </c>
      <c r="C292" s="179" t="s">
        <v>517</v>
      </c>
      <c r="D292" s="179" t="s">
        <v>1708</v>
      </c>
      <c r="E292" s="183"/>
      <c r="F292" s="183"/>
      <c r="G292" s="180">
        <v>8.4853337070536383E-2</v>
      </c>
    </row>
    <row r="293" spans="1:7" ht="15.75" outlineLevel="2" thickBot="1" x14ac:dyDescent="0.3">
      <c r="A293" s="179" t="s">
        <v>14</v>
      </c>
      <c r="B293" s="179" t="s">
        <v>81</v>
      </c>
      <c r="C293" s="179" t="s">
        <v>517</v>
      </c>
      <c r="D293" s="179" t="s">
        <v>1709</v>
      </c>
      <c r="E293" s="183"/>
      <c r="F293" s="183"/>
      <c r="G293" s="180">
        <v>3.5258692572688703E-2</v>
      </c>
    </row>
    <row r="294" spans="1:7" ht="15.75" outlineLevel="2" thickBot="1" x14ac:dyDescent="0.3">
      <c r="A294" s="179" t="s">
        <v>14</v>
      </c>
      <c r="B294" s="179" t="s">
        <v>82</v>
      </c>
      <c r="C294" s="179" t="s">
        <v>517</v>
      </c>
      <c r="D294" s="179" t="s">
        <v>1710</v>
      </c>
      <c r="E294" s="183"/>
      <c r="F294" s="183"/>
      <c r="G294" s="180">
        <v>0.12915272004647863</v>
      </c>
    </row>
    <row r="295" spans="1:7" ht="15.75" outlineLevel="2" thickBot="1" x14ac:dyDescent="0.3">
      <c r="A295" s="179" t="s">
        <v>14</v>
      </c>
      <c r="B295" s="179" t="s">
        <v>83</v>
      </c>
      <c r="C295" s="179" t="s">
        <v>517</v>
      </c>
      <c r="D295" s="179" t="s">
        <v>1711</v>
      </c>
      <c r="E295" s="183"/>
      <c r="F295" s="183"/>
      <c r="G295" s="180">
        <v>4.9176188715512907E-3</v>
      </c>
    </row>
    <row r="296" spans="1:7" ht="15.75" outlineLevel="2" thickBot="1" x14ac:dyDescent="0.3">
      <c r="A296" s="179" t="s">
        <v>14</v>
      </c>
      <c r="B296" s="179" t="s">
        <v>84</v>
      </c>
      <c r="C296" s="179" t="s">
        <v>517</v>
      </c>
      <c r="D296" s="179" t="s">
        <v>1712</v>
      </c>
      <c r="E296" s="183"/>
      <c r="F296" s="183"/>
      <c r="G296" s="180">
        <v>2.7156709815585583E-3</v>
      </c>
    </row>
    <row r="297" spans="1:7" ht="15.75" outlineLevel="2" thickBot="1" x14ac:dyDescent="0.3">
      <c r="A297" s="179" t="s">
        <v>14</v>
      </c>
      <c r="B297" s="179" t="s">
        <v>87</v>
      </c>
      <c r="C297" s="179" t="s">
        <v>517</v>
      </c>
      <c r="D297" s="179" t="s">
        <v>1714</v>
      </c>
      <c r="E297" s="183"/>
      <c r="F297" s="183"/>
      <c r="G297" s="180">
        <v>1.047851150879673E-2</v>
      </c>
    </row>
    <row r="298" spans="1:7" ht="15.75" outlineLevel="2" thickBot="1" x14ac:dyDescent="0.3">
      <c r="A298" s="179" t="s">
        <v>14</v>
      </c>
      <c r="B298" s="179" t="s">
        <v>88</v>
      </c>
      <c r="C298" s="179" t="s">
        <v>517</v>
      </c>
      <c r="D298" s="179" t="s">
        <v>1748</v>
      </c>
      <c r="E298" s="180">
        <v>0</v>
      </c>
      <c r="F298" s="180">
        <v>0</v>
      </c>
      <c r="G298" s="180">
        <v>0</v>
      </c>
    </row>
    <row r="299" spans="1:7" ht="15.75" outlineLevel="2" thickBot="1" x14ac:dyDescent="0.3">
      <c r="A299" s="179" t="s">
        <v>14</v>
      </c>
      <c r="B299" s="179" t="s">
        <v>89</v>
      </c>
      <c r="C299" s="179" t="s">
        <v>517</v>
      </c>
      <c r="D299" s="179" t="s">
        <v>1749</v>
      </c>
      <c r="E299" s="180">
        <v>0</v>
      </c>
      <c r="F299" s="180">
        <v>0</v>
      </c>
      <c r="G299" s="180">
        <v>0</v>
      </c>
    </row>
    <row r="300" spans="1:7" ht="15.75" outlineLevel="2" thickBot="1" x14ac:dyDescent="0.3">
      <c r="A300" s="179" t="s">
        <v>14</v>
      </c>
      <c r="B300" s="179" t="s">
        <v>110</v>
      </c>
      <c r="C300" s="179" t="s">
        <v>517</v>
      </c>
      <c r="D300" s="179" t="s">
        <v>1750</v>
      </c>
      <c r="E300" s="180">
        <v>2.1304022267948493</v>
      </c>
      <c r="F300" s="180">
        <v>6.3029651680321097E-2</v>
      </c>
      <c r="G300" s="180">
        <v>0.14622879189834465</v>
      </c>
    </row>
    <row r="301" spans="1:7" ht="15.75" outlineLevel="2" thickBot="1" x14ac:dyDescent="0.3">
      <c r="A301" s="179" t="s">
        <v>14</v>
      </c>
      <c r="B301" s="179" t="s">
        <v>90</v>
      </c>
      <c r="C301" s="179" t="s">
        <v>517</v>
      </c>
      <c r="D301" s="179" t="s">
        <v>1751</v>
      </c>
      <c r="E301" s="180">
        <v>1.0308749618478301E-2</v>
      </c>
      <c r="F301" s="180">
        <v>7.2767644365729321E-4</v>
      </c>
      <c r="G301" s="180">
        <v>1.0381517262844028E-3</v>
      </c>
    </row>
    <row r="302" spans="1:7" ht="15.75" outlineLevel="2" thickBot="1" x14ac:dyDescent="0.3">
      <c r="A302" s="179" t="s">
        <v>14</v>
      </c>
      <c r="B302" s="179" t="s">
        <v>91</v>
      </c>
      <c r="C302" s="179" t="s">
        <v>517</v>
      </c>
      <c r="D302" s="179" t="s">
        <v>1715</v>
      </c>
      <c r="E302" s="183"/>
      <c r="F302" s="183"/>
      <c r="G302" s="180">
        <v>7.4139304115950688E-3</v>
      </c>
    </row>
    <row r="303" spans="1:7" ht="15.75" outlineLevel="2" thickBot="1" x14ac:dyDescent="0.3">
      <c r="A303" s="179" t="s">
        <v>14</v>
      </c>
      <c r="B303" s="179" t="s">
        <v>92</v>
      </c>
      <c r="C303" s="179" t="s">
        <v>517</v>
      </c>
      <c r="D303" s="179" t="s">
        <v>1716</v>
      </c>
      <c r="E303" s="183"/>
      <c r="F303" s="183"/>
      <c r="G303" s="180">
        <v>5.1628578221499999E-3</v>
      </c>
    </row>
    <row r="304" spans="1:7" ht="15.75" outlineLevel="2" thickBot="1" x14ac:dyDescent="0.3">
      <c r="A304" s="179" t="s">
        <v>14</v>
      </c>
      <c r="B304" s="179" t="s">
        <v>93</v>
      </c>
      <c r="C304" s="179" t="s">
        <v>517</v>
      </c>
      <c r="D304" s="179" t="s">
        <v>1717</v>
      </c>
      <c r="E304" s="183"/>
      <c r="F304" s="183"/>
      <c r="G304" s="180">
        <v>8.0547945205479456E-3</v>
      </c>
    </row>
    <row r="305" spans="1:7" ht="15.75" outlineLevel="2" thickBot="1" x14ac:dyDescent="0.3">
      <c r="A305" s="179" t="s">
        <v>14</v>
      </c>
      <c r="B305" s="179" t="s">
        <v>94</v>
      </c>
      <c r="C305" s="179" t="s">
        <v>517</v>
      </c>
      <c r="D305" s="179" t="s">
        <v>1718</v>
      </c>
      <c r="E305" s="183"/>
      <c r="F305" s="183"/>
      <c r="G305" s="180">
        <v>1.2137939209887179E-2</v>
      </c>
    </row>
    <row r="306" spans="1:7" ht="15.75" outlineLevel="2" thickBot="1" x14ac:dyDescent="0.3">
      <c r="A306" s="179" t="s">
        <v>14</v>
      </c>
      <c r="B306" s="179" t="s">
        <v>95</v>
      </c>
      <c r="C306" s="179" t="s">
        <v>517</v>
      </c>
      <c r="D306" s="179" t="s">
        <v>1719</v>
      </c>
      <c r="E306" s="183"/>
      <c r="F306" s="183"/>
      <c r="G306" s="180">
        <v>3.5111330346961914E-2</v>
      </c>
    </row>
    <row r="307" spans="1:7" ht="15.75" outlineLevel="2" thickBot="1" x14ac:dyDescent="0.3">
      <c r="A307" s="179" t="s">
        <v>14</v>
      </c>
      <c r="B307" s="179" t="s">
        <v>96</v>
      </c>
      <c r="C307" s="179" t="s">
        <v>517</v>
      </c>
      <c r="D307" s="179" t="s">
        <v>1720</v>
      </c>
      <c r="E307" s="183"/>
      <c r="F307" s="183"/>
      <c r="G307" s="180">
        <v>1.2992028627718848E-5</v>
      </c>
    </row>
    <row r="308" spans="1:7" ht="15.75" outlineLevel="2" thickBot="1" x14ac:dyDescent="0.3">
      <c r="A308" s="179" t="s">
        <v>14</v>
      </c>
      <c r="B308" s="179" t="s">
        <v>97</v>
      </c>
      <c r="C308" s="179" t="s">
        <v>517</v>
      </c>
      <c r="D308" s="179" t="s">
        <v>1721</v>
      </c>
      <c r="E308" s="183"/>
      <c r="F308" s="183"/>
      <c r="G308" s="180">
        <v>1.6708459486016249E-5</v>
      </c>
    </row>
    <row r="309" spans="1:7" ht="15.75" outlineLevel="2" thickBot="1" x14ac:dyDescent="0.3">
      <c r="A309" s="179" t="s">
        <v>14</v>
      </c>
      <c r="B309" s="179" t="s">
        <v>107</v>
      </c>
      <c r="C309" s="179" t="s">
        <v>517</v>
      </c>
      <c r="D309" s="179" t="s">
        <v>1722</v>
      </c>
      <c r="E309" s="183"/>
      <c r="F309" s="183"/>
      <c r="G309" s="180">
        <v>7.4803752006186025E-2</v>
      </c>
    </row>
    <row r="310" spans="1:7" ht="15.75" outlineLevel="2" thickBot="1" x14ac:dyDescent="0.3">
      <c r="A310" s="179" t="s">
        <v>14</v>
      </c>
      <c r="B310" s="179" t="s">
        <v>1723</v>
      </c>
      <c r="C310" s="179" t="s">
        <v>517</v>
      </c>
      <c r="D310" s="179" t="s">
        <v>1724</v>
      </c>
      <c r="E310" s="183"/>
      <c r="F310" s="183"/>
      <c r="G310" s="180">
        <v>2.0789601068367833E-3</v>
      </c>
    </row>
    <row r="311" spans="1:7" ht="15.75" outlineLevel="2" thickBot="1" x14ac:dyDescent="0.3">
      <c r="A311" s="179" t="s">
        <v>14</v>
      </c>
      <c r="B311" s="179" t="s">
        <v>98</v>
      </c>
      <c r="C311" s="179" t="s">
        <v>517</v>
      </c>
      <c r="D311" s="179" t="s">
        <v>1725</v>
      </c>
      <c r="E311" s="183"/>
      <c r="F311" s="183"/>
      <c r="G311" s="180">
        <v>8.6757312112869592E-3</v>
      </c>
    </row>
    <row r="312" spans="1:7" ht="15.75" outlineLevel="2" thickBot="1" x14ac:dyDescent="0.3">
      <c r="A312" s="179" t="s">
        <v>14</v>
      </c>
      <c r="B312" s="179" t="s">
        <v>99</v>
      </c>
      <c r="C312" s="179" t="s">
        <v>517</v>
      </c>
      <c r="D312" s="179" t="s">
        <v>1726</v>
      </c>
      <c r="E312" s="183"/>
      <c r="F312" s="183"/>
      <c r="G312" s="180">
        <v>2.4705606246690961E-3</v>
      </c>
    </row>
    <row r="313" spans="1:7" ht="15.75" outlineLevel="2" thickBot="1" x14ac:dyDescent="0.3">
      <c r="A313" s="179" t="s">
        <v>14</v>
      </c>
      <c r="B313" s="179" t="s">
        <v>100</v>
      </c>
      <c r="C313" s="179" t="s">
        <v>517</v>
      </c>
      <c r="D313" s="179" t="s">
        <v>1727</v>
      </c>
      <c r="E313" s="183"/>
      <c r="F313" s="183"/>
      <c r="G313" s="180">
        <v>2.2745868901310191E-4</v>
      </c>
    </row>
    <row r="314" spans="1:7" ht="15.75" outlineLevel="2" thickBot="1" x14ac:dyDescent="0.3">
      <c r="A314" s="179" t="s">
        <v>14</v>
      </c>
      <c r="B314" s="179" t="s">
        <v>1728</v>
      </c>
      <c r="C314" s="179" t="s">
        <v>517</v>
      </c>
      <c r="D314" s="179" t="s">
        <v>1729</v>
      </c>
      <c r="E314" s="180">
        <v>3.7089589041095888E-4</v>
      </c>
      <c r="F314" s="180">
        <v>1.5890410958904083E-6</v>
      </c>
      <c r="G314" s="180">
        <v>8.6539726027397252E-5</v>
      </c>
    </row>
    <row r="315" spans="1:7" ht="15.75" outlineLevel="2" thickBot="1" x14ac:dyDescent="0.3">
      <c r="A315" s="179" t="s">
        <v>14</v>
      </c>
      <c r="B315" s="179" t="s">
        <v>1730</v>
      </c>
      <c r="C315" s="179" t="s">
        <v>517</v>
      </c>
      <c r="D315" s="179" t="s">
        <v>1731</v>
      </c>
      <c r="E315" s="180">
        <v>2.1361369863013673E-3</v>
      </c>
      <c r="F315" s="180">
        <v>4.9767123287670966E-5</v>
      </c>
      <c r="G315" s="180">
        <v>5.0976438356164382E-4</v>
      </c>
    </row>
    <row r="316" spans="1:7" ht="15.75" outlineLevel="2" thickBot="1" x14ac:dyDescent="0.3">
      <c r="A316" s="179" t="s">
        <v>14</v>
      </c>
      <c r="B316" s="179" t="s">
        <v>101</v>
      </c>
      <c r="C316" s="179" t="s">
        <v>517</v>
      </c>
      <c r="D316" s="179" t="s">
        <v>1732</v>
      </c>
      <c r="E316" s="183"/>
      <c r="F316" s="183"/>
      <c r="G316" s="180">
        <v>2.1903561643835615E-3</v>
      </c>
    </row>
    <row r="317" spans="1:7" ht="15.75" outlineLevel="2" thickBot="1" x14ac:dyDescent="0.3">
      <c r="A317" s="179" t="s">
        <v>14</v>
      </c>
      <c r="B317" s="179" t="s">
        <v>102</v>
      </c>
      <c r="C317" s="179" t="s">
        <v>517</v>
      </c>
      <c r="D317" s="179" t="s">
        <v>1733</v>
      </c>
      <c r="E317" s="180">
        <v>2.6969178082191783E-3</v>
      </c>
      <c r="F317" s="180">
        <v>8.6301369863013696E-5</v>
      </c>
      <c r="G317" s="180">
        <v>6.9041095890410957E-4</v>
      </c>
    </row>
    <row r="318" spans="1:7" ht="15.75" outlineLevel="2" thickBot="1" x14ac:dyDescent="0.3">
      <c r="A318" s="179" t="s">
        <v>14</v>
      </c>
      <c r="B318" s="179" t="s">
        <v>103</v>
      </c>
      <c r="C318" s="179" t="s">
        <v>517</v>
      </c>
      <c r="D318" s="179" t="s">
        <v>1734</v>
      </c>
      <c r="E318" s="180">
        <v>2.3283047769230769E-3</v>
      </c>
      <c r="F318" s="180">
        <v>1.0609894961538461E-3</v>
      </c>
      <c r="G318" s="180">
        <v>5.5037407692307692E-4</v>
      </c>
    </row>
    <row r="319" spans="1:7" ht="15.75" outlineLevel="2" thickBot="1" x14ac:dyDescent="0.3">
      <c r="A319" s="179" t="s">
        <v>14</v>
      </c>
      <c r="B319" s="179" t="s">
        <v>104</v>
      </c>
      <c r="C319" s="179" t="s">
        <v>517</v>
      </c>
      <c r="D319" s="179" t="s">
        <v>1741</v>
      </c>
      <c r="E319" s="183"/>
      <c r="F319" s="183"/>
      <c r="G319" s="180">
        <v>3.7533653846153847E-4</v>
      </c>
    </row>
    <row r="320" spans="1:7" ht="15.75" outlineLevel="1" thickBot="1" x14ac:dyDescent="0.3">
      <c r="A320" s="182" t="s">
        <v>1643</v>
      </c>
      <c r="B320" s="179"/>
      <c r="C320" s="179"/>
      <c r="D320" s="179"/>
      <c r="E320" s="183">
        <f>SUBTOTAL(9,E214:E319)</f>
        <v>2.921942963468291</v>
      </c>
      <c r="F320" s="183">
        <f>SUBTOTAL(9,F214:F319)</f>
        <v>0.59485170882852667</v>
      </c>
      <c r="G320" s="180">
        <f>SUBTOTAL(9,G214:G319)</f>
        <v>4.80950868293586</v>
      </c>
    </row>
    <row r="321" spans="1:7" ht="15.75" outlineLevel="2" thickBot="1" x14ac:dyDescent="0.3">
      <c r="A321" s="179" t="s">
        <v>15</v>
      </c>
      <c r="B321" s="179" t="s">
        <v>2354</v>
      </c>
      <c r="C321" s="179" t="s">
        <v>517</v>
      </c>
      <c r="D321" s="179" t="s">
        <v>2355</v>
      </c>
      <c r="E321" s="180">
        <v>5.5132243589743591E-4</v>
      </c>
      <c r="F321" s="180">
        <v>2.2052891025641022E-3</v>
      </c>
      <c r="G321" s="180">
        <v>2.2052891025641025E-5</v>
      </c>
    </row>
    <row r="322" spans="1:7" ht="15.75" outlineLevel="2" thickBot="1" x14ac:dyDescent="0.3">
      <c r="A322" s="179" t="s">
        <v>15</v>
      </c>
      <c r="B322" s="179" t="s">
        <v>2356</v>
      </c>
      <c r="C322" s="179" t="s">
        <v>517</v>
      </c>
      <c r="D322" s="179" t="s">
        <v>2355</v>
      </c>
      <c r="E322" s="180">
        <v>9.556253205128205E-3</v>
      </c>
      <c r="F322" s="180">
        <v>4.4399807692307697E-2</v>
      </c>
      <c r="G322" s="180">
        <v>3.0874048076923078E-3</v>
      </c>
    </row>
    <row r="323" spans="1:7" ht="15.75" outlineLevel="2" thickBot="1" x14ac:dyDescent="0.3">
      <c r="A323" s="179" t="s">
        <v>15</v>
      </c>
      <c r="B323" s="179" t="s">
        <v>2357</v>
      </c>
      <c r="C323" s="179" t="s">
        <v>517</v>
      </c>
      <c r="D323" s="179" t="s">
        <v>2355</v>
      </c>
      <c r="E323" s="180">
        <v>4.8760961538461538E-5</v>
      </c>
      <c r="F323" s="180">
        <v>5.3637051282051282E-4</v>
      </c>
      <c r="G323" s="180">
        <v>2.7306128205128205E-6</v>
      </c>
    </row>
    <row r="324" spans="1:7" ht="15.75" outlineLevel="2" thickBot="1" x14ac:dyDescent="0.3">
      <c r="A324" s="179" t="s">
        <v>15</v>
      </c>
      <c r="B324" s="179" t="s">
        <v>2358</v>
      </c>
      <c r="C324" s="179" t="s">
        <v>517</v>
      </c>
      <c r="D324" s="179" t="s">
        <v>2359</v>
      </c>
      <c r="E324" s="180">
        <v>6.9714391025641018E-2</v>
      </c>
      <c r="F324" s="180">
        <v>8.2993333333333336E-2</v>
      </c>
      <c r="G324" s="180">
        <v>4.5646346153846154E-3</v>
      </c>
    </row>
    <row r="325" spans="1:7" ht="15.75" outlineLevel="2" thickBot="1" x14ac:dyDescent="0.3">
      <c r="A325" s="179" t="s">
        <v>15</v>
      </c>
      <c r="B325" s="179" t="s">
        <v>2360</v>
      </c>
      <c r="C325" s="179" t="s">
        <v>517</v>
      </c>
      <c r="D325" s="179" t="s">
        <v>2361</v>
      </c>
      <c r="E325" s="180">
        <v>1.0105131410256411E-4</v>
      </c>
      <c r="F325" s="180">
        <v>1.804215705128205E-4</v>
      </c>
      <c r="G325" s="180">
        <v>6.5930576923076931E-6</v>
      </c>
    </row>
    <row r="326" spans="1:7" ht="15.75" outlineLevel="2" thickBot="1" x14ac:dyDescent="0.3">
      <c r="A326" s="179" t="s">
        <v>15</v>
      </c>
      <c r="B326" s="179" t="s">
        <v>2362</v>
      </c>
      <c r="C326" s="179" t="s">
        <v>517</v>
      </c>
      <c r="D326" s="179" t="s">
        <v>2363</v>
      </c>
      <c r="E326" s="180">
        <v>0.27931397435897437</v>
      </c>
      <c r="F326" s="180">
        <v>0.10241512820512821</v>
      </c>
      <c r="G326" s="180">
        <v>7.9138974358974358E-3</v>
      </c>
    </row>
    <row r="327" spans="1:7" ht="15.75" outlineLevel="2" thickBot="1" x14ac:dyDescent="0.3">
      <c r="A327" s="179" t="s">
        <v>15</v>
      </c>
      <c r="B327" s="179" t="s">
        <v>2364</v>
      </c>
      <c r="C327" s="179" t="s">
        <v>517</v>
      </c>
      <c r="D327" s="179" t="s">
        <v>2355</v>
      </c>
      <c r="E327" s="180">
        <v>2.4621955128205127E-5</v>
      </c>
      <c r="F327" s="180">
        <v>9.8538910256410256E-5</v>
      </c>
      <c r="G327" s="180">
        <v>9.7057500000000002E-7</v>
      </c>
    </row>
    <row r="328" spans="1:7" ht="15.75" outlineLevel="2" thickBot="1" x14ac:dyDescent="0.3">
      <c r="A328" s="179" t="s">
        <v>15</v>
      </c>
      <c r="B328" s="179" t="s">
        <v>2365</v>
      </c>
      <c r="C328" s="179" t="s">
        <v>517</v>
      </c>
      <c r="D328" s="179" t="s">
        <v>1648</v>
      </c>
      <c r="E328" s="180">
        <v>1.1440875808619354E-4</v>
      </c>
      <c r="F328" s="180">
        <v>4.5763512154709679E-4</v>
      </c>
      <c r="G328" s="180">
        <v>7.7797975123122586E-6</v>
      </c>
    </row>
    <row r="329" spans="1:7" ht="15.75" outlineLevel="2" thickBot="1" x14ac:dyDescent="0.3">
      <c r="A329" s="179" t="s">
        <v>15</v>
      </c>
      <c r="B329" s="179" t="s">
        <v>2366</v>
      </c>
      <c r="C329" s="179" t="s">
        <v>517</v>
      </c>
      <c r="D329" s="179" t="s">
        <v>1648</v>
      </c>
      <c r="E329" s="180">
        <v>1.5655944237290322E-4</v>
      </c>
      <c r="F329" s="180">
        <v>7.273990906513548E-4</v>
      </c>
      <c r="G329" s="180">
        <v>5.0580731941729035E-5</v>
      </c>
    </row>
    <row r="330" spans="1:7" ht="15.75" outlineLevel="2" thickBot="1" x14ac:dyDescent="0.3">
      <c r="A330" s="179" t="s">
        <v>15</v>
      </c>
      <c r="B330" s="179" t="s">
        <v>19</v>
      </c>
      <c r="C330" s="179" t="s">
        <v>517</v>
      </c>
      <c r="D330" s="179" t="s">
        <v>1649</v>
      </c>
      <c r="E330" s="180">
        <v>1.7065019805703224E-6</v>
      </c>
      <c r="F330" s="180">
        <v>1.8771522678296776E-5</v>
      </c>
      <c r="G330" s="180">
        <v>3.8566954216335482E-7</v>
      </c>
    </row>
    <row r="331" spans="1:7" ht="15.75" outlineLevel="2" thickBot="1" x14ac:dyDescent="0.3">
      <c r="A331" s="179" t="s">
        <v>15</v>
      </c>
      <c r="B331" s="179" t="s">
        <v>20</v>
      </c>
      <c r="C331" s="179" t="s">
        <v>517</v>
      </c>
      <c r="D331" s="179" t="s">
        <v>1650</v>
      </c>
      <c r="E331" s="180">
        <v>0.18683779809800516</v>
      </c>
      <c r="F331" s="180">
        <v>0.22242603697998065</v>
      </c>
      <c r="G331" s="180">
        <v>1.2233426966872647E-2</v>
      </c>
    </row>
    <row r="332" spans="1:7" ht="15.75" outlineLevel="2" thickBot="1" x14ac:dyDescent="0.3">
      <c r="A332" s="179" t="s">
        <v>15</v>
      </c>
      <c r="B332" s="179" t="s">
        <v>21</v>
      </c>
      <c r="C332" s="179" t="s">
        <v>517</v>
      </c>
      <c r="D332" s="179" t="s">
        <v>1651</v>
      </c>
      <c r="E332" s="180">
        <v>6.2810614677576773E-3</v>
      </c>
      <c r="F332" s="180">
        <v>1.1214492569720128E-2</v>
      </c>
      <c r="G332" s="180">
        <v>4.0980568260136775E-4</v>
      </c>
    </row>
    <row r="333" spans="1:7" ht="15.75" outlineLevel="2" thickBot="1" x14ac:dyDescent="0.3">
      <c r="A333" s="179" t="s">
        <v>15</v>
      </c>
      <c r="B333" s="179" t="s">
        <v>2367</v>
      </c>
      <c r="C333" s="179" t="s">
        <v>517</v>
      </c>
      <c r="D333" s="179" t="s">
        <v>2363</v>
      </c>
      <c r="E333" s="180">
        <v>2.0526783540412903E-3</v>
      </c>
      <c r="F333" s="180">
        <v>7.5264878928335479E-4</v>
      </c>
      <c r="G333" s="180">
        <v>5.8159227464696774E-5</v>
      </c>
    </row>
    <row r="334" spans="1:7" ht="15.75" outlineLevel="2" thickBot="1" x14ac:dyDescent="0.3">
      <c r="A334" s="179" t="s">
        <v>15</v>
      </c>
      <c r="B334" s="179" t="s">
        <v>22</v>
      </c>
      <c r="C334" s="179" t="s">
        <v>517</v>
      </c>
      <c r="D334" s="179" t="s">
        <v>1652</v>
      </c>
      <c r="E334" s="180">
        <v>3.9818391440283869E-6</v>
      </c>
      <c r="F334" s="180">
        <v>1.5927351223974195E-5</v>
      </c>
      <c r="G334" s="180">
        <v>2.7076499756825804E-7</v>
      </c>
    </row>
    <row r="335" spans="1:7" ht="15.75" outlineLevel="2" thickBot="1" x14ac:dyDescent="0.3">
      <c r="A335" s="179" t="s">
        <v>15</v>
      </c>
      <c r="B335" s="179" t="s">
        <v>23</v>
      </c>
      <c r="C335" s="179" t="s">
        <v>517</v>
      </c>
      <c r="D335" s="179" t="s">
        <v>1653</v>
      </c>
      <c r="E335" s="180">
        <v>1.5795397855671771E-3</v>
      </c>
      <c r="F335" s="180">
        <v>5.686343228041844E-3</v>
      </c>
      <c r="G335" s="180">
        <v>2.2524237342187969E-4</v>
      </c>
    </row>
    <row r="336" spans="1:7" ht="15.75" outlineLevel="2" thickBot="1" x14ac:dyDescent="0.3">
      <c r="A336" s="179" t="s">
        <v>15</v>
      </c>
      <c r="B336" s="179" t="s">
        <v>24</v>
      </c>
      <c r="C336" s="179" t="s">
        <v>517</v>
      </c>
      <c r="D336" s="179" t="s">
        <v>1654</v>
      </c>
      <c r="E336" s="180">
        <v>9.504322154349594E-2</v>
      </c>
      <c r="F336" s="180">
        <v>0.2233515706272157</v>
      </c>
      <c r="G336" s="180">
        <v>1.3068442962230701E-2</v>
      </c>
    </row>
    <row r="337" spans="1:7" ht="15.75" outlineLevel="2" thickBot="1" x14ac:dyDescent="0.3">
      <c r="A337" s="179" t="s">
        <v>15</v>
      </c>
      <c r="B337" s="179" t="s">
        <v>25</v>
      </c>
      <c r="C337" s="179" t="s">
        <v>517</v>
      </c>
      <c r="D337" s="179" t="s">
        <v>1655</v>
      </c>
      <c r="E337" s="180">
        <v>2.0239306188448606E-2</v>
      </c>
      <c r="F337" s="180">
        <v>7.1370184980318788E-2</v>
      </c>
      <c r="G337" s="180">
        <v>2.778596699052692E-3</v>
      </c>
    </row>
    <row r="338" spans="1:7" ht="15.75" outlineLevel="2" thickBot="1" x14ac:dyDescent="0.3">
      <c r="A338" s="179" t="s">
        <v>15</v>
      </c>
      <c r="B338" s="179" t="s">
        <v>26</v>
      </c>
      <c r="C338" s="179" t="s">
        <v>517</v>
      </c>
      <c r="D338" s="179" t="s">
        <v>1369</v>
      </c>
      <c r="E338" s="180">
        <v>9.4203530853635559E-3</v>
      </c>
      <c r="F338" s="180">
        <v>1.6438200014728306E-4</v>
      </c>
      <c r="G338" s="180">
        <v>1.1949306933783266E-3</v>
      </c>
    </row>
    <row r="339" spans="1:7" ht="15.75" outlineLevel="2" thickBot="1" x14ac:dyDescent="0.3">
      <c r="A339" s="179" t="s">
        <v>15</v>
      </c>
      <c r="B339" s="179" t="s">
        <v>27</v>
      </c>
      <c r="C339" s="179" t="s">
        <v>517</v>
      </c>
      <c r="D339" s="179" t="s">
        <v>1656</v>
      </c>
      <c r="E339" s="180">
        <v>5.836825482152753E-3</v>
      </c>
      <c r="F339" s="180">
        <v>7.0810707755752654E-5</v>
      </c>
      <c r="G339" s="180">
        <v>1.3403455396624616E-3</v>
      </c>
    </row>
    <row r="340" spans="1:7" ht="15.75" outlineLevel="2" thickBot="1" x14ac:dyDescent="0.3">
      <c r="A340" s="179" t="s">
        <v>15</v>
      </c>
      <c r="B340" s="179" t="s">
        <v>28</v>
      </c>
      <c r="C340" s="179" t="s">
        <v>517</v>
      </c>
      <c r="D340" s="179" t="s">
        <v>1657</v>
      </c>
      <c r="E340" s="180">
        <v>2.3377209556731449E-3</v>
      </c>
      <c r="F340" s="180">
        <v>3.785514047538896E-5</v>
      </c>
      <c r="G340" s="180">
        <v>1.9923758144941539E-4</v>
      </c>
    </row>
    <row r="341" spans="1:7" ht="15.75" outlineLevel="2" thickBot="1" x14ac:dyDescent="0.3">
      <c r="A341" s="179" t="s">
        <v>15</v>
      </c>
      <c r="B341" s="179" t="s">
        <v>29</v>
      </c>
      <c r="C341" s="179" t="s">
        <v>517</v>
      </c>
      <c r="D341" s="179" t="s">
        <v>1658</v>
      </c>
      <c r="E341" s="180">
        <v>5.0508706078699576E-4</v>
      </c>
      <c r="F341" s="180">
        <v>9.6759973330841736E-6</v>
      </c>
      <c r="G341" s="180">
        <v>7.2569979998131517E-5</v>
      </c>
    </row>
    <row r="342" spans="1:7" ht="15.75" outlineLevel="2" thickBot="1" x14ac:dyDescent="0.3">
      <c r="A342" s="179" t="s">
        <v>15</v>
      </c>
      <c r="B342" s="179" t="s">
        <v>30</v>
      </c>
      <c r="C342" s="179" t="s">
        <v>517</v>
      </c>
      <c r="D342" s="179" t="s">
        <v>1370</v>
      </c>
      <c r="E342" s="180">
        <v>2.3958004492495449E-2</v>
      </c>
      <c r="F342" s="180">
        <v>2.9065170094881907E-4</v>
      </c>
      <c r="G342" s="180">
        <v>5.5016214822455013E-3</v>
      </c>
    </row>
    <row r="343" spans="1:7" ht="15.75" outlineLevel="2" thickBot="1" x14ac:dyDescent="0.3">
      <c r="A343" s="179" t="s">
        <v>15</v>
      </c>
      <c r="B343" s="179" t="s">
        <v>31</v>
      </c>
      <c r="C343" s="179" t="s">
        <v>517</v>
      </c>
      <c r="D343" s="179" t="s">
        <v>1371</v>
      </c>
      <c r="E343" s="180">
        <v>1.8124003111294883E-2</v>
      </c>
      <c r="F343" s="180">
        <v>2.9348527765449023E-4</v>
      </c>
      <c r="G343" s="180">
        <v>1.5446593560762667E-3</v>
      </c>
    </row>
    <row r="344" spans="1:7" ht="15.75" outlineLevel="2" thickBot="1" x14ac:dyDescent="0.3">
      <c r="A344" s="179" t="s">
        <v>15</v>
      </c>
      <c r="B344" s="179" t="s">
        <v>32</v>
      </c>
      <c r="C344" s="179" t="s">
        <v>517</v>
      </c>
      <c r="D344" s="179" t="s">
        <v>1372</v>
      </c>
      <c r="E344" s="180">
        <v>8.9590230041670729E-3</v>
      </c>
      <c r="F344" s="180">
        <v>1.7162879318327679E-4</v>
      </c>
      <c r="G344" s="180">
        <v>1.2872159488745804E-3</v>
      </c>
    </row>
    <row r="345" spans="1:7" ht="15.75" outlineLevel="2" thickBot="1" x14ac:dyDescent="0.3">
      <c r="A345" s="179" t="s">
        <v>15</v>
      </c>
      <c r="B345" s="179" t="s">
        <v>33</v>
      </c>
      <c r="C345" s="179" t="s">
        <v>517</v>
      </c>
      <c r="D345" s="179" t="s">
        <v>1659</v>
      </c>
      <c r="E345" s="180">
        <v>7.0020043405789206E-4</v>
      </c>
      <c r="F345" s="180">
        <v>1.6734349996352116E-4</v>
      </c>
      <c r="G345" s="180">
        <v>9.6795003399952233E-5</v>
      </c>
    </row>
    <row r="346" spans="1:7" ht="15.75" outlineLevel="2" thickBot="1" x14ac:dyDescent="0.3">
      <c r="A346" s="179" t="s">
        <v>15</v>
      </c>
      <c r="B346" s="179" t="s">
        <v>34</v>
      </c>
      <c r="C346" s="179" t="s">
        <v>517</v>
      </c>
      <c r="D346" s="179" t="s">
        <v>1373</v>
      </c>
      <c r="E346" s="180">
        <v>8.7159689404697207E-4</v>
      </c>
      <c r="F346" s="180">
        <v>8.7412690074599706E-6</v>
      </c>
      <c r="G346" s="180">
        <v>5.6017665303672535E-5</v>
      </c>
    </row>
    <row r="347" spans="1:7" ht="15.75" outlineLevel="2" thickBot="1" x14ac:dyDescent="0.3">
      <c r="A347" s="179" t="s">
        <v>15</v>
      </c>
      <c r="B347" s="179" t="s">
        <v>108</v>
      </c>
      <c r="C347" s="179" t="s">
        <v>517</v>
      </c>
      <c r="D347" s="179" t="s">
        <v>1382</v>
      </c>
      <c r="E347" s="180">
        <v>1.015550914546345E-2</v>
      </c>
      <c r="F347" s="180">
        <v>5.6419495252574902E-5</v>
      </c>
      <c r="G347" s="180">
        <v>1.9013369900117765E-3</v>
      </c>
    </row>
    <row r="348" spans="1:7" ht="15.75" outlineLevel="2" thickBot="1" x14ac:dyDescent="0.3">
      <c r="A348" s="179" t="s">
        <v>15</v>
      </c>
      <c r="B348" s="179" t="s">
        <v>35</v>
      </c>
      <c r="C348" s="179" t="s">
        <v>517</v>
      </c>
      <c r="D348" s="179" t="s">
        <v>1660</v>
      </c>
      <c r="E348" s="180">
        <v>3.1162944467746202E-6</v>
      </c>
      <c r="F348" s="180">
        <v>5.4378292359825637E-8</v>
      </c>
      <c r="G348" s="180">
        <v>3.9528835600027148E-7</v>
      </c>
    </row>
    <row r="349" spans="1:7" ht="15.75" outlineLevel="2" thickBot="1" x14ac:dyDescent="0.3">
      <c r="A349" s="179" t="s">
        <v>15</v>
      </c>
      <c r="B349" s="179" t="s">
        <v>36</v>
      </c>
      <c r="C349" s="179" t="s">
        <v>517</v>
      </c>
      <c r="D349" s="179" t="s">
        <v>1661</v>
      </c>
      <c r="E349" s="180">
        <v>1.0813767262592374E-3</v>
      </c>
      <c r="F349" s="180">
        <v>6.6431873717428703E-5</v>
      </c>
      <c r="G349" s="180">
        <v>3.4201521658790753E-4</v>
      </c>
    </row>
    <row r="350" spans="1:7" ht="15.75" outlineLevel="2" thickBot="1" x14ac:dyDescent="0.3">
      <c r="A350" s="179" t="s">
        <v>15</v>
      </c>
      <c r="B350" s="179" t="s">
        <v>37</v>
      </c>
      <c r="C350" s="179" t="s">
        <v>517</v>
      </c>
      <c r="D350" s="179" t="s">
        <v>1662</v>
      </c>
      <c r="E350" s="180">
        <v>3.7008160479390548E-5</v>
      </c>
      <c r="F350" s="180">
        <v>1.3322937772580558E-4</v>
      </c>
      <c r="G350" s="180">
        <v>5.2773636843610923E-6</v>
      </c>
    </row>
    <row r="351" spans="1:7" ht="15.75" outlineLevel="2" thickBot="1" x14ac:dyDescent="0.3">
      <c r="A351" s="179" t="s">
        <v>15</v>
      </c>
      <c r="B351" s="179" t="s">
        <v>1663</v>
      </c>
      <c r="C351" s="179" t="s">
        <v>517</v>
      </c>
      <c r="D351" s="179" t="s">
        <v>1664</v>
      </c>
      <c r="E351" s="183"/>
      <c r="F351" s="183"/>
      <c r="G351" s="180">
        <v>0.25396007284792832</v>
      </c>
    </row>
    <row r="352" spans="1:7" ht="15.75" outlineLevel="2" thickBot="1" x14ac:dyDescent="0.3">
      <c r="A352" s="179" t="s">
        <v>15</v>
      </c>
      <c r="B352" s="179" t="s">
        <v>38</v>
      </c>
      <c r="C352" s="179" t="s">
        <v>517</v>
      </c>
      <c r="D352" s="179" t="s">
        <v>1665</v>
      </c>
      <c r="E352" s="180">
        <v>4.0636773254604505E-2</v>
      </c>
      <c r="F352" s="183"/>
      <c r="G352" s="180">
        <v>1.2168644521816598E-2</v>
      </c>
    </row>
    <row r="353" spans="1:7" ht="15.75" outlineLevel="2" thickBot="1" x14ac:dyDescent="0.3">
      <c r="A353" s="179" t="s">
        <v>15</v>
      </c>
      <c r="B353" s="179" t="s">
        <v>39</v>
      </c>
      <c r="C353" s="179" t="s">
        <v>517</v>
      </c>
      <c r="D353" s="179" t="s">
        <v>1666</v>
      </c>
      <c r="E353" s="180">
        <v>0.11872505526113687</v>
      </c>
      <c r="F353" s="183"/>
      <c r="G353" s="180">
        <v>3.6294209150217902E-2</v>
      </c>
    </row>
    <row r="354" spans="1:7" ht="15.75" outlineLevel="2" thickBot="1" x14ac:dyDescent="0.3">
      <c r="A354" s="179" t="s">
        <v>15</v>
      </c>
      <c r="B354" s="179" t="s">
        <v>40</v>
      </c>
      <c r="C354" s="179" t="s">
        <v>517</v>
      </c>
      <c r="D354" s="179" t="s">
        <v>1667</v>
      </c>
      <c r="E354" s="183"/>
      <c r="F354" s="183"/>
      <c r="G354" s="180">
        <v>6.7077055951835825E-3</v>
      </c>
    </row>
    <row r="355" spans="1:7" ht="15.75" outlineLevel="2" thickBot="1" x14ac:dyDescent="0.3">
      <c r="A355" s="179" t="s">
        <v>15</v>
      </c>
      <c r="B355" s="179" t="s">
        <v>41</v>
      </c>
      <c r="C355" s="179" t="s">
        <v>517</v>
      </c>
      <c r="D355" s="179" t="s">
        <v>1668</v>
      </c>
      <c r="E355" s="180">
        <v>9.2670723160906254E-3</v>
      </c>
      <c r="F355" s="183"/>
      <c r="G355" s="180">
        <v>4.4876930378296032E-3</v>
      </c>
    </row>
    <row r="356" spans="1:7" ht="15.75" outlineLevel="2" thickBot="1" x14ac:dyDescent="0.3">
      <c r="A356" s="179" t="s">
        <v>15</v>
      </c>
      <c r="B356" s="179" t="s">
        <v>42</v>
      </c>
      <c r="C356" s="179" t="s">
        <v>517</v>
      </c>
      <c r="D356" s="179" t="s">
        <v>1669</v>
      </c>
      <c r="E356" s="183"/>
      <c r="F356" s="183"/>
      <c r="G356" s="180">
        <v>2.3847241119009894E-4</v>
      </c>
    </row>
    <row r="357" spans="1:7" ht="15.75" outlineLevel="2" thickBot="1" x14ac:dyDescent="0.3">
      <c r="A357" s="179" t="s">
        <v>15</v>
      </c>
      <c r="B357" s="179" t="s">
        <v>43</v>
      </c>
      <c r="C357" s="179" t="s">
        <v>517</v>
      </c>
      <c r="D357" s="179" t="s">
        <v>1670</v>
      </c>
      <c r="E357" s="183"/>
      <c r="F357" s="183"/>
      <c r="G357" s="180">
        <v>1.3326923076923076E-2</v>
      </c>
    </row>
    <row r="358" spans="1:7" ht="15.75" outlineLevel="2" thickBot="1" x14ac:dyDescent="0.3">
      <c r="A358" s="179" t="s">
        <v>15</v>
      </c>
      <c r="B358" s="179" t="s">
        <v>105</v>
      </c>
      <c r="C358" s="179" t="s">
        <v>517</v>
      </c>
      <c r="D358" s="179" t="s">
        <v>1671</v>
      </c>
      <c r="E358" s="183"/>
      <c r="F358" s="183"/>
      <c r="G358" s="180">
        <v>1.5672024461538462E-4</v>
      </c>
    </row>
    <row r="359" spans="1:7" ht="15.75" outlineLevel="2" thickBot="1" x14ac:dyDescent="0.3">
      <c r="A359" s="179" t="s">
        <v>15</v>
      </c>
      <c r="B359" s="179" t="s">
        <v>44</v>
      </c>
      <c r="C359" s="179" t="s">
        <v>517</v>
      </c>
      <c r="D359" s="179" t="s">
        <v>1672</v>
      </c>
      <c r="E359" s="183"/>
      <c r="F359" s="183"/>
      <c r="G359" s="180">
        <v>4.1043276923076924E-5</v>
      </c>
    </row>
    <row r="360" spans="1:7" ht="15.75" outlineLevel="2" thickBot="1" x14ac:dyDescent="0.3">
      <c r="A360" s="179" t="s">
        <v>15</v>
      </c>
      <c r="B360" s="179" t="s">
        <v>1673</v>
      </c>
      <c r="C360" s="179" t="s">
        <v>517</v>
      </c>
      <c r="D360" s="179" t="s">
        <v>1674</v>
      </c>
      <c r="E360" s="183"/>
      <c r="F360" s="183"/>
      <c r="G360" s="180">
        <v>0.77141942526401064</v>
      </c>
    </row>
    <row r="361" spans="1:7" ht="15.75" outlineLevel="2" thickBot="1" x14ac:dyDescent="0.3">
      <c r="A361" s="179" t="s">
        <v>15</v>
      </c>
      <c r="B361" s="179" t="s">
        <v>45</v>
      </c>
      <c r="C361" s="179" t="s">
        <v>517</v>
      </c>
      <c r="D361" s="179" t="s">
        <v>1675</v>
      </c>
      <c r="E361" s="183"/>
      <c r="F361" s="183"/>
      <c r="G361" s="180">
        <v>0.25211292748833425</v>
      </c>
    </row>
    <row r="362" spans="1:7" ht="15.75" outlineLevel="2" thickBot="1" x14ac:dyDescent="0.3">
      <c r="A362" s="179" t="s">
        <v>15</v>
      </c>
      <c r="B362" s="179" t="s">
        <v>46</v>
      </c>
      <c r="C362" s="179" t="s">
        <v>517</v>
      </c>
      <c r="D362" s="179" t="s">
        <v>1676</v>
      </c>
      <c r="E362" s="183"/>
      <c r="F362" s="183"/>
      <c r="G362" s="180">
        <v>3.762004108844335E-2</v>
      </c>
    </row>
    <row r="363" spans="1:7" ht="15.75" outlineLevel="2" thickBot="1" x14ac:dyDescent="0.3">
      <c r="A363" s="179" t="s">
        <v>15</v>
      </c>
      <c r="B363" s="179" t="s">
        <v>47</v>
      </c>
      <c r="C363" s="179" t="s">
        <v>517</v>
      </c>
      <c r="D363" s="179" t="s">
        <v>1744</v>
      </c>
      <c r="E363" s="183"/>
      <c r="F363" s="183"/>
      <c r="G363" s="180">
        <v>6.1698278890059619E-4</v>
      </c>
    </row>
    <row r="364" spans="1:7" ht="15.75" outlineLevel="2" thickBot="1" x14ac:dyDescent="0.3">
      <c r="A364" s="179" t="s">
        <v>15</v>
      </c>
      <c r="B364" s="179" t="s">
        <v>48</v>
      </c>
      <c r="C364" s="179" t="s">
        <v>517</v>
      </c>
      <c r="D364" s="179" t="s">
        <v>1677</v>
      </c>
      <c r="E364" s="183"/>
      <c r="F364" s="183"/>
      <c r="G364" s="180">
        <v>1.2177000668896308E-2</v>
      </c>
    </row>
    <row r="365" spans="1:7" ht="15.75" outlineLevel="2" thickBot="1" x14ac:dyDescent="0.3">
      <c r="A365" s="179" t="s">
        <v>15</v>
      </c>
      <c r="B365" s="179" t="s">
        <v>50</v>
      </c>
      <c r="C365" s="179" t="s">
        <v>517</v>
      </c>
      <c r="D365" s="179" t="s">
        <v>1742</v>
      </c>
      <c r="E365" s="183"/>
      <c r="F365" s="183"/>
      <c r="G365" s="180">
        <v>1.3529224464060539</v>
      </c>
    </row>
    <row r="366" spans="1:7" ht="15.75" outlineLevel="2" thickBot="1" x14ac:dyDescent="0.3">
      <c r="A366" s="179" t="s">
        <v>15</v>
      </c>
      <c r="B366" s="179" t="s">
        <v>52</v>
      </c>
      <c r="C366" s="179" t="s">
        <v>517</v>
      </c>
      <c r="D366" s="179" t="s">
        <v>1680</v>
      </c>
      <c r="E366" s="183"/>
      <c r="F366" s="183"/>
      <c r="G366" s="180">
        <v>1.5073982905982886E-2</v>
      </c>
    </row>
    <row r="367" spans="1:7" ht="15.75" outlineLevel="2" thickBot="1" x14ac:dyDescent="0.3">
      <c r="A367" s="179" t="s">
        <v>15</v>
      </c>
      <c r="B367" s="179" t="s">
        <v>54</v>
      </c>
      <c r="C367" s="179" t="s">
        <v>517</v>
      </c>
      <c r="D367" s="179" t="s">
        <v>1682</v>
      </c>
      <c r="E367" s="183"/>
      <c r="F367" s="183"/>
      <c r="G367" s="180">
        <v>2.066153846153846E-2</v>
      </c>
    </row>
    <row r="368" spans="1:7" ht="15.75" outlineLevel="2" thickBot="1" x14ac:dyDescent="0.3">
      <c r="A368" s="179" t="s">
        <v>15</v>
      </c>
      <c r="B368" s="179" t="s">
        <v>55</v>
      </c>
      <c r="C368" s="179" t="s">
        <v>517</v>
      </c>
      <c r="D368" s="179" t="s">
        <v>1683</v>
      </c>
      <c r="E368" s="183"/>
      <c r="F368" s="183"/>
      <c r="G368" s="180">
        <v>0.28140300996923079</v>
      </c>
    </row>
    <row r="369" spans="1:7" ht="15.75" outlineLevel="2" thickBot="1" x14ac:dyDescent="0.3">
      <c r="A369" s="179" t="s">
        <v>15</v>
      </c>
      <c r="B369" s="179" t="s">
        <v>56</v>
      </c>
      <c r="C369" s="179" t="s">
        <v>517</v>
      </c>
      <c r="D369" s="179" t="s">
        <v>1684</v>
      </c>
      <c r="E369" s="183"/>
      <c r="F369" s="183"/>
      <c r="G369" s="180">
        <v>0.28140300996923079</v>
      </c>
    </row>
    <row r="370" spans="1:7" ht="15.75" outlineLevel="2" thickBot="1" x14ac:dyDescent="0.3">
      <c r="A370" s="179" t="s">
        <v>15</v>
      </c>
      <c r="B370" s="179" t="s">
        <v>1685</v>
      </c>
      <c r="C370" s="179" t="s">
        <v>517</v>
      </c>
      <c r="D370" s="179" t="s">
        <v>1686</v>
      </c>
      <c r="E370" s="183"/>
      <c r="F370" s="183"/>
      <c r="G370" s="180">
        <v>0.42274797868843267</v>
      </c>
    </row>
    <row r="371" spans="1:7" ht="15.75" outlineLevel="2" thickBot="1" x14ac:dyDescent="0.3">
      <c r="A371" s="179" t="s">
        <v>15</v>
      </c>
      <c r="B371" s="179" t="s">
        <v>57</v>
      </c>
      <c r="C371" s="179" t="s">
        <v>517</v>
      </c>
      <c r="D371" s="179" t="s">
        <v>1687</v>
      </c>
      <c r="E371" s="183"/>
      <c r="F371" s="183"/>
      <c r="G371" s="180">
        <v>9.6063527284681094E-2</v>
      </c>
    </row>
    <row r="372" spans="1:7" ht="15.75" outlineLevel="2" thickBot="1" x14ac:dyDescent="0.3">
      <c r="A372" s="179" t="s">
        <v>15</v>
      </c>
      <c r="B372" s="179" t="s">
        <v>58</v>
      </c>
      <c r="C372" s="179" t="s">
        <v>517</v>
      </c>
      <c r="D372" s="179" t="s">
        <v>1688</v>
      </c>
      <c r="E372" s="183"/>
      <c r="F372" s="183"/>
      <c r="G372" s="180">
        <v>2.7111455999999999E-2</v>
      </c>
    </row>
    <row r="373" spans="1:7" ht="15.75" outlineLevel="2" thickBot="1" x14ac:dyDescent="0.3">
      <c r="A373" s="179" t="s">
        <v>15</v>
      </c>
      <c r="B373" s="179" t="s">
        <v>59</v>
      </c>
      <c r="C373" s="179" t="s">
        <v>517</v>
      </c>
      <c r="D373" s="179" t="s">
        <v>1689</v>
      </c>
      <c r="E373" s="183"/>
      <c r="F373" s="183"/>
      <c r="G373" s="180">
        <v>0.11798504</v>
      </c>
    </row>
    <row r="374" spans="1:7" ht="15.75" outlineLevel="2" thickBot="1" x14ac:dyDescent="0.3">
      <c r="A374" s="179" t="s">
        <v>15</v>
      </c>
      <c r="B374" s="179" t="s">
        <v>60</v>
      </c>
      <c r="C374" s="179" t="s">
        <v>517</v>
      </c>
      <c r="D374" s="179" t="s">
        <v>1690</v>
      </c>
      <c r="E374" s="183"/>
      <c r="F374" s="183"/>
      <c r="G374" s="180">
        <v>5.0206399999999998E-2</v>
      </c>
    </row>
    <row r="375" spans="1:7" ht="15.75" outlineLevel="2" thickBot="1" x14ac:dyDescent="0.3">
      <c r="A375" s="179" t="s">
        <v>15</v>
      </c>
      <c r="B375" s="179" t="s">
        <v>61</v>
      </c>
      <c r="C375" s="179" t="s">
        <v>517</v>
      </c>
      <c r="D375" s="179" t="s">
        <v>1691</v>
      </c>
      <c r="E375" s="183"/>
      <c r="F375" s="183"/>
      <c r="G375" s="180">
        <v>5.6030342399999995E-2</v>
      </c>
    </row>
    <row r="376" spans="1:7" ht="15.75" outlineLevel="2" thickBot="1" x14ac:dyDescent="0.3">
      <c r="A376" s="179" t="s">
        <v>15</v>
      </c>
      <c r="B376" s="179" t="s">
        <v>62</v>
      </c>
      <c r="C376" s="179" t="s">
        <v>517</v>
      </c>
      <c r="D376" s="179" t="s">
        <v>1692</v>
      </c>
      <c r="E376" s="183"/>
      <c r="F376" s="183"/>
      <c r="G376" s="180">
        <v>6.4163779199999993E-2</v>
      </c>
    </row>
    <row r="377" spans="1:7" ht="15.75" outlineLevel="2" thickBot="1" x14ac:dyDescent="0.3">
      <c r="A377" s="179" t="s">
        <v>15</v>
      </c>
      <c r="B377" s="179" t="s">
        <v>1693</v>
      </c>
      <c r="C377" s="179" t="s">
        <v>517</v>
      </c>
      <c r="D377" s="179" t="s">
        <v>1694</v>
      </c>
      <c r="E377" s="183"/>
      <c r="F377" s="183"/>
      <c r="G377" s="180">
        <v>0.15082277663561647</v>
      </c>
    </row>
    <row r="378" spans="1:7" ht="15.75" outlineLevel="2" thickBot="1" x14ac:dyDescent="0.3">
      <c r="A378" s="179" t="s">
        <v>15</v>
      </c>
      <c r="B378" s="179" t="s">
        <v>63</v>
      </c>
      <c r="C378" s="179" t="s">
        <v>517</v>
      </c>
      <c r="D378" s="179" t="s">
        <v>1374</v>
      </c>
      <c r="E378" s="183"/>
      <c r="F378" s="183"/>
      <c r="G378" s="180">
        <v>0.52395841055852599</v>
      </c>
    </row>
    <row r="379" spans="1:7" ht="15.75" outlineLevel="2" thickBot="1" x14ac:dyDescent="0.3">
      <c r="A379" s="179" t="s">
        <v>15</v>
      </c>
      <c r="B379" s="179" t="s">
        <v>64</v>
      </c>
      <c r="C379" s="179" t="s">
        <v>517</v>
      </c>
      <c r="D379" s="179" t="s">
        <v>1375</v>
      </c>
      <c r="E379" s="183"/>
      <c r="F379" s="183"/>
      <c r="G379" s="180">
        <v>0.15746115343697753</v>
      </c>
    </row>
    <row r="380" spans="1:7" ht="15.75" outlineLevel="2" thickBot="1" x14ac:dyDescent="0.3">
      <c r="A380" s="179" t="s">
        <v>15</v>
      </c>
      <c r="B380" s="179" t="s">
        <v>65</v>
      </c>
      <c r="C380" s="179" t="s">
        <v>517</v>
      </c>
      <c r="D380" s="179" t="s">
        <v>1376</v>
      </c>
      <c r="E380" s="183"/>
      <c r="F380" s="183"/>
      <c r="G380" s="180">
        <v>0.28607503180689586</v>
      </c>
    </row>
    <row r="381" spans="1:7" ht="15.75" outlineLevel="2" thickBot="1" x14ac:dyDescent="0.3">
      <c r="A381" s="179" t="s">
        <v>15</v>
      </c>
      <c r="B381" s="179" t="s">
        <v>66</v>
      </c>
      <c r="C381" s="179" t="s">
        <v>517</v>
      </c>
      <c r="D381" s="179" t="s">
        <v>1377</v>
      </c>
      <c r="E381" s="183"/>
      <c r="F381" s="183"/>
      <c r="G381" s="180">
        <v>0.24052487638230521</v>
      </c>
    </row>
    <row r="382" spans="1:7" ht="15.75" outlineLevel="2" thickBot="1" x14ac:dyDescent="0.3">
      <c r="A382" s="179" t="s">
        <v>15</v>
      </c>
      <c r="B382" s="179" t="s">
        <v>67</v>
      </c>
      <c r="C382" s="179" t="s">
        <v>517</v>
      </c>
      <c r="D382" s="179" t="s">
        <v>1378</v>
      </c>
      <c r="E382" s="183"/>
      <c r="F382" s="183"/>
      <c r="G382" s="180">
        <v>0.12761991397720576</v>
      </c>
    </row>
    <row r="383" spans="1:7" ht="15.75" outlineLevel="2" thickBot="1" x14ac:dyDescent="0.3">
      <c r="A383" s="179" t="s">
        <v>15</v>
      </c>
      <c r="B383" s="179" t="s">
        <v>68</v>
      </c>
      <c r="C383" s="179" t="s">
        <v>517</v>
      </c>
      <c r="D383" s="179" t="s">
        <v>1379</v>
      </c>
      <c r="E383" s="183"/>
      <c r="F383" s="183"/>
      <c r="G383" s="180">
        <v>0.4209955497230411</v>
      </c>
    </row>
    <row r="384" spans="1:7" ht="15.75" outlineLevel="2" thickBot="1" x14ac:dyDescent="0.3">
      <c r="A384" s="179" t="s">
        <v>15</v>
      </c>
      <c r="B384" s="179" t="s">
        <v>69</v>
      </c>
      <c r="C384" s="179" t="s">
        <v>517</v>
      </c>
      <c r="D384" s="179" t="s">
        <v>1695</v>
      </c>
      <c r="E384" s="183"/>
      <c r="F384" s="183"/>
      <c r="G384" s="180">
        <v>1.7370325829930713E-2</v>
      </c>
    </row>
    <row r="385" spans="1:7" ht="15.75" outlineLevel="2" thickBot="1" x14ac:dyDescent="0.3">
      <c r="A385" s="179" t="s">
        <v>15</v>
      </c>
      <c r="B385" s="179" t="s">
        <v>70</v>
      </c>
      <c r="C385" s="179" t="s">
        <v>517</v>
      </c>
      <c r="D385" s="179" t="s">
        <v>1380</v>
      </c>
      <c r="E385" s="183"/>
      <c r="F385" s="183"/>
      <c r="G385" s="180">
        <v>4.6794930047170669E-2</v>
      </c>
    </row>
    <row r="386" spans="1:7" ht="15.75" outlineLevel="2" thickBot="1" x14ac:dyDescent="0.3">
      <c r="A386" s="179" t="s">
        <v>15</v>
      </c>
      <c r="B386" s="179" t="s">
        <v>71</v>
      </c>
      <c r="C386" s="179" t="s">
        <v>517</v>
      </c>
      <c r="D386" s="179" t="s">
        <v>1381</v>
      </c>
      <c r="E386" s="183"/>
      <c r="F386" s="183"/>
      <c r="G386" s="180">
        <v>2.1400704088049772E-2</v>
      </c>
    </row>
    <row r="387" spans="1:7" ht="15.75" outlineLevel="2" thickBot="1" x14ac:dyDescent="0.3">
      <c r="A387" s="179" t="s">
        <v>15</v>
      </c>
      <c r="B387" s="179" t="s">
        <v>72</v>
      </c>
      <c r="C387" s="179" t="s">
        <v>517</v>
      </c>
      <c r="D387" s="179" t="s">
        <v>1696</v>
      </c>
      <c r="E387" s="183"/>
      <c r="F387" s="183"/>
      <c r="G387" s="180">
        <v>3.5694428175185575E-2</v>
      </c>
    </row>
    <row r="388" spans="1:7" ht="15.75" outlineLevel="2" thickBot="1" x14ac:dyDescent="0.3">
      <c r="A388" s="179" t="s">
        <v>15</v>
      </c>
      <c r="B388" s="179" t="s">
        <v>73</v>
      </c>
      <c r="C388" s="179" t="s">
        <v>517</v>
      </c>
      <c r="D388" s="179" t="s">
        <v>1697</v>
      </c>
      <c r="E388" s="183"/>
      <c r="F388" s="183"/>
      <c r="G388" s="180">
        <v>6.1866619846340704E-2</v>
      </c>
    </row>
    <row r="389" spans="1:7" ht="15.75" outlineLevel="2" thickBot="1" x14ac:dyDescent="0.3">
      <c r="A389" s="179" t="s">
        <v>15</v>
      </c>
      <c r="B389" s="179" t="s">
        <v>1698</v>
      </c>
      <c r="C389" s="179" t="s">
        <v>517</v>
      </c>
      <c r="D389" s="179" t="s">
        <v>1699</v>
      </c>
      <c r="E389" s="183"/>
      <c r="F389" s="183"/>
      <c r="G389" s="180">
        <v>1.0346791563061314E-2</v>
      </c>
    </row>
    <row r="390" spans="1:7" ht="15.75" outlineLevel="2" thickBot="1" x14ac:dyDescent="0.3">
      <c r="A390" s="179" t="s">
        <v>15</v>
      </c>
      <c r="B390" s="179" t="s">
        <v>1700</v>
      </c>
      <c r="C390" s="179" t="s">
        <v>517</v>
      </c>
      <c r="D390" s="179" t="s">
        <v>1701</v>
      </c>
      <c r="E390" s="183"/>
      <c r="F390" s="183"/>
      <c r="G390" s="180">
        <v>3.1377278050967211E-2</v>
      </c>
    </row>
    <row r="391" spans="1:7" ht="15.75" outlineLevel="2" thickBot="1" x14ac:dyDescent="0.3">
      <c r="A391" s="179" t="s">
        <v>15</v>
      </c>
      <c r="B391" s="179" t="s">
        <v>74</v>
      </c>
      <c r="C391" s="179" t="s">
        <v>517</v>
      </c>
      <c r="D391" s="179" t="s">
        <v>1702</v>
      </c>
      <c r="E391" s="183"/>
      <c r="F391" s="183"/>
      <c r="G391" s="180">
        <v>9.2048797440581528E-3</v>
      </c>
    </row>
    <row r="392" spans="1:7" ht="15.75" outlineLevel="2" thickBot="1" x14ac:dyDescent="0.3">
      <c r="A392" s="179" t="s">
        <v>15</v>
      </c>
      <c r="B392" s="179" t="s">
        <v>75</v>
      </c>
      <c r="C392" s="179" t="s">
        <v>517</v>
      </c>
      <c r="D392" s="179" t="s">
        <v>1703</v>
      </c>
      <c r="E392" s="183"/>
      <c r="F392" s="183"/>
      <c r="G392" s="180">
        <v>7.9488441714852517E-2</v>
      </c>
    </row>
    <row r="393" spans="1:7" ht="15.75" outlineLevel="2" thickBot="1" x14ac:dyDescent="0.3">
      <c r="A393" s="179" t="s">
        <v>15</v>
      </c>
      <c r="B393" s="179" t="s">
        <v>76</v>
      </c>
      <c r="C393" s="179" t="s">
        <v>517</v>
      </c>
      <c r="D393" s="179" t="s">
        <v>1704</v>
      </c>
      <c r="E393" s="183"/>
      <c r="F393" s="183"/>
      <c r="G393" s="180">
        <v>4.3624065752219214E-3</v>
      </c>
    </row>
    <row r="394" spans="1:7" ht="15.75" outlineLevel="2" thickBot="1" x14ac:dyDescent="0.3">
      <c r="A394" s="179" t="s">
        <v>15</v>
      </c>
      <c r="B394" s="179" t="s">
        <v>77</v>
      </c>
      <c r="C394" s="179" t="s">
        <v>517</v>
      </c>
      <c r="D394" s="179" t="s">
        <v>1705</v>
      </c>
      <c r="E394" s="183"/>
      <c r="F394" s="183"/>
      <c r="G394" s="180">
        <v>1.4274566147566639E-3</v>
      </c>
    </row>
    <row r="395" spans="1:7" ht="15.75" outlineLevel="2" thickBot="1" x14ac:dyDescent="0.3">
      <c r="A395" s="179" t="s">
        <v>15</v>
      </c>
      <c r="B395" s="179" t="s">
        <v>78</v>
      </c>
      <c r="C395" s="179" t="s">
        <v>517</v>
      </c>
      <c r="D395" s="179" t="s">
        <v>1706</v>
      </c>
      <c r="E395" s="183"/>
      <c r="F395" s="183"/>
      <c r="G395" s="180">
        <v>1.8747654089476269E-2</v>
      </c>
    </row>
    <row r="396" spans="1:7" ht="15.75" outlineLevel="2" thickBot="1" x14ac:dyDescent="0.3">
      <c r="A396" s="179" t="s">
        <v>15</v>
      </c>
      <c r="B396" s="179" t="s">
        <v>79</v>
      </c>
      <c r="C396" s="179" t="s">
        <v>517</v>
      </c>
      <c r="D396" s="179" t="s">
        <v>1707</v>
      </c>
      <c r="E396" s="183"/>
      <c r="F396" s="183"/>
      <c r="G396" s="180">
        <v>0.2845313529128477</v>
      </c>
    </row>
    <row r="397" spans="1:7" ht="15.75" outlineLevel="2" thickBot="1" x14ac:dyDescent="0.3">
      <c r="A397" s="179" t="s">
        <v>15</v>
      </c>
      <c r="B397" s="179" t="s">
        <v>80</v>
      </c>
      <c r="C397" s="179" t="s">
        <v>517</v>
      </c>
      <c r="D397" s="179" t="s">
        <v>1708</v>
      </c>
      <c r="E397" s="183"/>
      <c r="F397" s="183"/>
      <c r="G397" s="180">
        <v>0.1180321622713129</v>
      </c>
    </row>
    <row r="398" spans="1:7" ht="15.75" outlineLevel="2" thickBot="1" x14ac:dyDescent="0.3">
      <c r="A398" s="179" t="s">
        <v>15</v>
      </c>
      <c r="B398" s="179" t="s">
        <v>81</v>
      </c>
      <c r="C398" s="179" t="s">
        <v>517</v>
      </c>
      <c r="D398" s="179" t="s">
        <v>1709</v>
      </c>
      <c r="E398" s="183"/>
      <c r="F398" s="183"/>
      <c r="G398" s="180">
        <v>4.904532770177851E-2</v>
      </c>
    </row>
    <row r="399" spans="1:7" ht="15.75" outlineLevel="2" thickBot="1" x14ac:dyDescent="0.3">
      <c r="A399" s="179" t="s">
        <v>15</v>
      </c>
      <c r="B399" s="179" t="s">
        <v>82</v>
      </c>
      <c r="C399" s="179" t="s">
        <v>517</v>
      </c>
      <c r="D399" s="179" t="s">
        <v>1710</v>
      </c>
      <c r="E399" s="183"/>
      <c r="F399" s="183"/>
      <c r="G399" s="180">
        <v>0.17965321502482959</v>
      </c>
    </row>
    <row r="400" spans="1:7" ht="15.75" outlineLevel="2" thickBot="1" x14ac:dyDescent="0.3">
      <c r="A400" s="179" t="s">
        <v>15</v>
      </c>
      <c r="B400" s="179" t="s">
        <v>83</v>
      </c>
      <c r="C400" s="179" t="s">
        <v>517</v>
      </c>
      <c r="D400" s="179" t="s">
        <v>1711</v>
      </c>
      <c r="E400" s="183"/>
      <c r="F400" s="183"/>
      <c r="G400" s="180">
        <v>3.3077726539394959E-3</v>
      </c>
    </row>
    <row r="401" spans="1:7" ht="15.75" outlineLevel="2" thickBot="1" x14ac:dyDescent="0.3">
      <c r="A401" s="179" t="s">
        <v>15</v>
      </c>
      <c r="B401" s="179" t="s">
        <v>84</v>
      </c>
      <c r="C401" s="179" t="s">
        <v>517</v>
      </c>
      <c r="D401" s="179" t="s">
        <v>1712</v>
      </c>
      <c r="E401" s="183"/>
      <c r="F401" s="183"/>
      <c r="G401" s="180">
        <v>1.8266609195483894E-3</v>
      </c>
    </row>
    <row r="402" spans="1:7" ht="15.75" outlineLevel="2" thickBot="1" x14ac:dyDescent="0.3">
      <c r="A402" s="179" t="s">
        <v>15</v>
      </c>
      <c r="B402" s="179" t="s">
        <v>87</v>
      </c>
      <c r="C402" s="179" t="s">
        <v>517</v>
      </c>
      <c r="D402" s="179" t="s">
        <v>1714</v>
      </c>
      <c r="E402" s="183"/>
      <c r="F402" s="183"/>
      <c r="G402" s="180">
        <v>1.4831899616928344E-2</v>
      </c>
    </row>
    <row r="403" spans="1:7" ht="15.75" outlineLevel="2" thickBot="1" x14ac:dyDescent="0.3">
      <c r="A403" s="179" t="s">
        <v>15</v>
      </c>
      <c r="B403" s="179" t="s">
        <v>110</v>
      </c>
      <c r="C403" s="179" t="s">
        <v>517</v>
      </c>
      <c r="D403" s="179" t="s">
        <v>1750</v>
      </c>
      <c r="E403" s="180">
        <v>5.2720998964234518</v>
      </c>
      <c r="F403" s="180">
        <v>0.15597928687643314</v>
      </c>
      <c r="G403" s="180">
        <v>0.36187194555332602</v>
      </c>
    </row>
    <row r="404" spans="1:7" ht="15.75" outlineLevel="2" thickBot="1" x14ac:dyDescent="0.3">
      <c r="A404" s="179" t="s">
        <v>15</v>
      </c>
      <c r="B404" s="179" t="s">
        <v>91</v>
      </c>
      <c r="C404" s="179" t="s">
        <v>517</v>
      </c>
      <c r="D404" s="179" t="s">
        <v>1715</v>
      </c>
      <c r="E404" s="183"/>
      <c r="F404" s="183"/>
      <c r="G404" s="180">
        <v>2.3775355167100273E-3</v>
      </c>
    </row>
    <row r="405" spans="1:7" ht="15.75" outlineLevel="2" thickBot="1" x14ac:dyDescent="0.3">
      <c r="A405" s="179" t="s">
        <v>15</v>
      </c>
      <c r="B405" s="179" t="s">
        <v>92</v>
      </c>
      <c r="C405" s="179" t="s">
        <v>517</v>
      </c>
      <c r="D405" s="179" t="s">
        <v>1716</v>
      </c>
      <c r="E405" s="183"/>
      <c r="F405" s="183"/>
      <c r="G405" s="180">
        <v>9.1297189381530121E-3</v>
      </c>
    </row>
    <row r="406" spans="1:7" ht="15.75" outlineLevel="2" thickBot="1" x14ac:dyDescent="0.3">
      <c r="A406" s="179" t="s">
        <v>15</v>
      </c>
      <c r="B406" s="179" t="s">
        <v>93</v>
      </c>
      <c r="C406" s="179" t="s">
        <v>517</v>
      </c>
      <c r="D406" s="179" t="s">
        <v>1717</v>
      </c>
      <c r="E406" s="183"/>
      <c r="F406" s="183"/>
      <c r="G406" s="180">
        <v>1.0356164383561644E-2</v>
      </c>
    </row>
    <row r="407" spans="1:7" ht="15.75" outlineLevel="2" thickBot="1" x14ac:dyDescent="0.3">
      <c r="A407" s="179" t="s">
        <v>15</v>
      </c>
      <c r="B407" s="179" t="s">
        <v>94</v>
      </c>
      <c r="C407" s="179" t="s">
        <v>517</v>
      </c>
      <c r="D407" s="179" t="s">
        <v>1718</v>
      </c>
      <c r="E407" s="183"/>
      <c r="F407" s="183"/>
      <c r="G407" s="180">
        <v>6.4483993881538637E-3</v>
      </c>
    </row>
    <row r="408" spans="1:7" ht="15.75" outlineLevel="2" thickBot="1" x14ac:dyDescent="0.3">
      <c r="A408" s="179" t="s">
        <v>15</v>
      </c>
      <c r="B408" s="179" t="s">
        <v>95</v>
      </c>
      <c r="C408" s="179" t="s">
        <v>517</v>
      </c>
      <c r="D408" s="179" t="s">
        <v>1719</v>
      </c>
      <c r="E408" s="183"/>
      <c r="F408" s="183"/>
      <c r="G408" s="180">
        <v>9.4809919165583009E-4</v>
      </c>
    </row>
    <row r="409" spans="1:7" ht="15.75" outlineLevel="2" thickBot="1" x14ac:dyDescent="0.3">
      <c r="A409" s="179" t="s">
        <v>15</v>
      </c>
      <c r="B409" s="179" t="s">
        <v>96</v>
      </c>
      <c r="C409" s="179" t="s">
        <v>517</v>
      </c>
      <c r="D409" s="179" t="s">
        <v>1720</v>
      </c>
      <c r="E409" s="183"/>
      <c r="F409" s="183"/>
      <c r="G409" s="180">
        <v>3.9484059095490413E-4</v>
      </c>
    </row>
    <row r="410" spans="1:7" ht="15.75" outlineLevel="2" thickBot="1" x14ac:dyDescent="0.3">
      <c r="A410" s="179" t="s">
        <v>15</v>
      </c>
      <c r="B410" s="179" t="s">
        <v>97</v>
      </c>
      <c r="C410" s="179" t="s">
        <v>517</v>
      </c>
      <c r="D410" s="179" t="s">
        <v>1721</v>
      </c>
      <c r="E410" s="183"/>
      <c r="F410" s="183"/>
      <c r="G410" s="180">
        <v>7.4412932968649865E-5</v>
      </c>
    </row>
    <row r="411" spans="1:7" ht="15.75" outlineLevel="2" thickBot="1" x14ac:dyDescent="0.3">
      <c r="A411" s="179" t="s">
        <v>15</v>
      </c>
      <c r="B411" s="179" t="s">
        <v>107</v>
      </c>
      <c r="C411" s="179" t="s">
        <v>517</v>
      </c>
      <c r="D411" s="179" t="s">
        <v>1722</v>
      </c>
      <c r="E411" s="183"/>
      <c r="F411" s="183"/>
      <c r="G411" s="180">
        <v>3.4727810894152875E-2</v>
      </c>
    </row>
    <row r="412" spans="1:7" ht="15.75" outlineLevel="2" thickBot="1" x14ac:dyDescent="0.3">
      <c r="A412" s="179" t="s">
        <v>15</v>
      </c>
      <c r="B412" s="179" t="s">
        <v>1723</v>
      </c>
      <c r="C412" s="179" t="s">
        <v>517</v>
      </c>
      <c r="D412" s="179" t="s">
        <v>1724</v>
      </c>
      <c r="E412" s="183"/>
      <c r="F412" s="183"/>
      <c r="G412" s="180">
        <v>3.8485939694037259E-4</v>
      </c>
    </row>
    <row r="413" spans="1:7" ht="15.75" outlineLevel="2" thickBot="1" x14ac:dyDescent="0.3">
      <c r="A413" s="179" t="s">
        <v>15</v>
      </c>
      <c r="B413" s="179" t="s">
        <v>98</v>
      </c>
      <c r="C413" s="179" t="s">
        <v>517</v>
      </c>
      <c r="D413" s="179" t="s">
        <v>1725</v>
      </c>
      <c r="E413" s="183"/>
      <c r="F413" s="183"/>
      <c r="G413" s="180">
        <v>5.3202097566823012E-3</v>
      </c>
    </row>
    <row r="414" spans="1:7" ht="15.75" outlineLevel="2" thickBot="1" x14ac:dyDescent="0.3">
      <c r="A414" s="179" t="s">
        <v>15</v>
      </c>
      <c r="B414" s="179" t="s">
        <v>99</v>
      </c>
      <c r="C414" s="179" t="s">
        <v>517</v>
      </c>
      <c r="D414" s="179" t="s">
        <v>1726</v>
      </c>
      <c r="E414" s="183"/>
      <c r="F414" s="183"/>
      <c r="G414" s="180">
        <v>2.2878391836432328E-3</v>
      </c>
    </row>
    <row r="415" spans="1:7" ht="15.75" outlineLevel="2" thickBot="1" x14ac:dyDescent="0.3">
      <c r="A415" s="179" t="s">
        <v>15</v>
      </c>
      <c r="B415" s="179" t="s">
        <v>100</v>
      </c>
      <c r="C415" s="179" t="s">
        <v>517</v>
      </c>
      <c r="D415" s="179" t="s">
        <v>1727</v>
      </c>
      <c r="E415" s="183"/>
      <c r="F415" s="183"/>
      <c r="G415" s="180">
        <v>3.1187634679116164E-4</v>
      </c>
    </row>
    <row r="416" spans="1:7" ht="15.75" outlineLevel="2" thickBot="1" x14ac:dyDescent="0.3">
      <c r="A416" s="179" t="s">
        <v>15</v>
      </c>
      <c r="B416" s="179" t="s">
        <v>1728</v>
      </c>
      <c r="C416" s="179" t="s">
        <v>517</v>
      </c>
      <c r="D416" s="179" t="s">
        <v>1729</v>
      </c>
      <c r="E416" s="180">
        <v>2.5904684931506851E-3</v>
      </c>
      <c r="F416" s="180">
        <v>1.1216438356164353E-5</v>
      </c>
      <c r="G416" s="180">
        <v>6.0442739726027095E-4</v>
      </c>
    </row>
    <row r="417" spans="1:7" ht="15.75" outlineLevel="2" thickBot="1" x14ac:dyDescent="0.3">
      <c r="A417" s="179" t="s">
        <v>15</v>
      </c>
      <c r="B417" s="179" t="s">
        <v>1730</v>
      </c>
      <c r="C417" s="179" t="s">
        <v>517</v>
      </c>
      <c r="D417" s="179" t="s">
        <v>1731</v>
      </c>
      <c r="E417" s="180">
        <v>2.6587438356164356E-2</v>
      </c>
      <c r="F417" s="180">
        <v>6.4806301369863017E-4</v>
      </c>
      <c r="G417" s="180">
        <v>6.3524547945205479E-3</v>
      </c>
    </row>
    <row r="418" spans="1:7" ht="15.75" outlineLevel="2" thickBot="1" x14ac:dyDescent="0.3">
      <c r="A418" s="179" t="s">
        <v>15</v>
      </c>
      <c r="B418" s="179" t="s">
        <v>101</v>
      </c>
      <c r="C418" s="179" t="s">
        <v>517</v>
      </c>
      <c r="D418" s="179" t="s">
        <v>1732</v>
      </c>
      <c r="E418" s="183"/>
      <c r="F418" s="183"/>
      <c r="G418" s="180">
        <v>2.8835068493150689E-3</v>
      </c>
    </row>
    <row r="419" spans="1:7" ht="15.75" outlineLevel="2" thickBot="1" x14ac:dyDescent="0.3">
      <c r="A419" s="179" t="s">
        <v>15</v>
      </c>
      <c r="B419" s="179" t="s">
        <v>102</v>
      </c>
      <c r="C419" s="179" t="s">
        <v>517</v>
      </c>
      <c r="D419" s="179" t="s">
        <v>1733</v>
      </c>
      <c r="E419" s="180">
        <v>3.2106164383561642E-3</v>
      </c>
      <c r="F419" s="180">
        <v>1.0273972602739725E-4</v>
      </c>
      <c r="G419" s="180">
        <v>8.2191780821917802E-4</v>
      </c>
    </row>
    <row r="420" spans="1:7" ht="15.75" outlineLevel="2" thickBot="1" x14ac:dyDescent="0.3">
      <c r="A420" s="179" t="s">
        <v>15</v>
      </c>
      <c r="B420" s="179" t="s">
        <v>103</v>
      </c>
      <c r="C420" s="179" t="s">
        <v>517</v>
      </c>
      <c r="D420" s="179" t="s">
        <v>1734</v>
      </c>
      <c r="E420" s="180">
        <v>2.381626923076923E-3</v>
      </c>
      <c r="F420" s="180">
        <v>7.7192692307692299E-4</v>
      </c>
      <c r="G420" s="180">
        <v>7.0769230769230773E-7</v>
      </c>
    </row>
    <row r="421" spans="1:7" ht="15.75" outlineLevel="2" thickBot="1" x14ac:dyDescent="0.3">
      <c r="A421" s="179" t="s">
        <v>15</v>
      </c>
      <c r="B421" s="179" t="s">
        <v>1735</v>
      </c>
      <c r="C421" s="179" t="s">
        <v>517</v>
      </c>
      <c r="D421" s="179" t="s">
        <v>1736</v>
      </c>
      <c r="E421" s="180">
        <v>1.0961538461538461E-4</v>
      </c>
      <c r="F421" s="180">
        <v>3.4615384615384612E-5</v>
      </c>
      <c r="G421" s="183"/>
    </row>
    <row r="422" spans="1:7" ht="15.75" outlineLevel="2" thickBot="1" x14ac:dyDescent="0.3">
      <c r="A422" s="179" t="s">
        <v>15</v>
      </c>
      <c r="B422" s="179" t="s">
        <v>1737</v>
      </c>
      <c r="C422" s="179" t="s">
        <v>517</v>
      </c>
      <c r="D422" s="179" t="s">
        <v>1738</v>
      </c>
      <c r="E422" s="180">
        <v>2.0618687186252114</v>
      </c>
      <c r="F422" s="180">
        <v>8.9099590670331675E-3</v>
      </c>
      <c r="G422" s="180">
        <v>0.48109082624774269</v>
      </c>
    </row>
    <row r="423" spans="1:7" ht="15.75" outlineLevel="2" thickBot="1" x14ac:dyDescent="0.3">
      <c r="A423" s="179" t="s">
        <v>15</v>
      </c>
      <c r="B423" s="179" t="s">
        <v>1739</v>
      </c>
      <c r="C423" s="179" t="s">
        <v>517</v>
      </c>
      <c r="D423" s="179" t="s">
        <v>1740</v>
      </c>
      <c r="E423" s="180">
        <v>4.3939649181810152</v>
      </c>
      <c r="F423" s="180">
        <v>6.9842767389870788E-2</v>
      </c>
      <c r="G423" s="180">
        <v>1.0394330941680232</v>
      </c>
    </row>
    <row r="424" spans="1:7" ht="15.75" outlineLevel="2" thickBot="1" x14ac:dyDescent="0.3">
      <c r="A424" s="179" t="s">
        <v>15</v>
      </c>
      <c r="B424" s="179" t="s">
        <v>104</v>
      </c>
      <c r="C424" s="179" t="s">
        <v>517</v>
      </c>
      <c r="D424" s="179" t="s">
        <v>1741</v>
      </c>
      <c r="E424" s="183"/>
      <c r="F424" s="183"/>
      <c r="G424" s="180">
        <v>3.7225320512820513E-3</v>
      </c>
    </row>
    <row r="425" spans="1:7" ht="15.75" outlineLevel="1" thickBot="1" x14ac:dyDescent="0.3">
      <c r="A425" s="182" t="s">
        <v>1644</v>
      </c>
      <c r="B425" s="179"/>
      <c r="C425" s="179"/>
      <c r="D425" s="179"/>
      <c r="E425" s="183">
        <f>SUBTOTAL(9,E321:E424)</f>
        <v>12.685052661738872</v>
      </c>
      <c r="F425" s="183">
        <f>SUBTOTAL(9,F321:F424)</f>
        <v>1.0066211839181527</v>
      </c>
      <c r="G425" s="180">
        <f>SUBTOTAL(9,G321:G424)</f>
        <v>9.1113849647697354</v>
      </c>
    </row>
    <row r="426" spans="1:7" ht="15.75" outlineLevel="2" thickBot="1" x14ac:dyDescent="0.3">
      <c r="A426" s="179" t="s">
        <v>16</v>
      </c>
      <c r="B426" s="179" t="s">
        <v>2354</v>
      </c>
      <c r="C426" s="179" t="s">
        <v>517</v>
      </c>
      <c r="D426" s="179" t="s">
        <v>2355</v>
      </c>
      <c r="E426" s="180">
        <v>9.6944743589743589E-4</v>
      </c>
      <c r="F426" s="180">
        <v>3.8777916666666665E-3</v>
      </c>
      <c r="G426" s="180">
        <v>3.877791666666667E-5</v>
      </c>
    </row>
    <row r="427" spans="1:7" ht="15.75" outlineLevel="2" thickBot="1" x14ac:dyDescent="0.3">
      <c r="A427" s="179" t="s">
        <v>16</v>
      </c>
      <c r="B427" s="179" t="s">
        <v>2356</v>
      </c>
      <c r="C427" s="179" t="s">
        <v>517</v>
      </c>
      <c r="D427" s="179" t="s">
        <v>2355</v>
      </c>
      <c r="E427" s="180">
        <v>1.6803756410256412E-2</v>
      </c>
      <c r="F427" s="180">
        <v>7.8072852564102568E-2</v>
      </c>
      <c r="G427" s="180">
        <v>5.4289070512820508E-3</v>
      </c>
    </row>
    <row r="428" spans="1:7" ht="15.75" outlineLevel="2" thickBot="1" x14ac:dyDescent="0.3">
      <c r="A428" s="179" t="s">
        <v>16</v>
      </c>
      <c r="B428" s="179" t="s">
        <v>2357</v>
      </c>
      <c r="C428" s="179" t="s">
        <v>517</v>
      </c>
      <c r="D428" s="179" t="s">
        <v>2355</v>
      </c>
      <c r="E428" s="180">
        <v>8.574147435897436E-5</v>
      </c>
      <c r="F428" s="180">
        <v>9.4315608974358974E-4</v>
      </c>
      <c r="G428" s="180">
        <v>4.8015224358974355E-6</v>
      </c>
    </row>
    <row r="429" spans="1:7" ht="15.75" outlineLevel="2" thickBot="1" x14ac:dyDescent="0.3">
      <c r="A429" s="179" t="s">
        <v>16</v>
      </c>
      <c r="B429" s="179" t="s">
        <v>2358</v>
      </c>
      <c r="C429" s="179" t="s">
        <v>517</v>
      </c>
      <c r="D429" s="179" t="s">
        <v>2359</v>
      </c>
      <c r="E429" s="180">
        <v>0.12258608974358974</v>
      </c>
      <c r="F429" s="180">
        <v>0.14593583333333332</v>
      </c>
      <c r="G429" s="180">
        <v>8.0264711538461531E-3</v>
      </c>
    </row>
    <row r="430" spans="1:7" ht="15.75" outlineLevel="2" thickBot="1" x14ac:dyDescent="0.3">
      <c r="A430" s="179" t="s">
        <v>16</v>
      </c>
      <c r="B430" s="179" t="s">
        <v>2360</v>
      </c>
      <c r="C430" s="179" t="s">
        <v>517</v>
      </c>
      <c r="D430" s="179" t="s">
        <v>2361</v>
      </c>
      <c r="E430" s="180">
        <v>1.7768907051282052E-4</v>
      </c>
      <c r="F430" s="180">
        <v>3.1725410256410261E-4</v>
      </c>
      <c r="G430" s="180">
        <v>1.1593262820512821E-5</v>
      </c>
    </row>
    <row r="431" spans="1:7" ht="15.75" outlineLevel="2" thickBot="1" x14ac:dyDescent="0.3">
      <c r="A431" s="179" t="s">
        <v>16</v>
      </c>
      <c r="B431" s="179" t="s">
        <v>2362</v>
      </c>
      <c r="C431" s="179" t="s">
        <v>517</v>
      </c>
      <c r="D431" s="179" t="s">
        <v>2363</v>
      </c>
      <c r="E431" s="180">
        <v>0.49114679487179486</v>
      </c>
      <c r="F431" s="180">
        <v>0.18008721153846155</v>
      </c>
      <c r="G431" s="180">
        <v>1.3915830128205128E-2</v>
      </c>
    </row>
    <row r="432" spans="1:7" ht="15.75" outlineLevel="2" thickBot="1" x14ac:dyDescent="0.3">
      <c r="A432" s="179" t="s">
        <v>16</v>
      </c>
      <c r="B432" s="179" t="s">
        <v>2364</v>
      </c>
      <c r="C432" s="179" t="s">
        <v>517</v>
      </c>
      <c r="D432" s="179" t="s">
        <v>2355</v>
      </c>
      <c r="E432" s="180">
        <v>4.3295352564102565E-5</v>
      </c>
      <c r="F432" s="180">
        <v>1.7327124999999999E-4</v>
      </c>
      <c r="G432" s="180">
        <v>1.7066634615384614E-6</v>
      </c>
    </row>
    <row r="433" spans="1:7" ht="15.75" outlineLevel="2" thickBot="1" x14ac:dyDescent="0.3">
      <c r="A433" s="179" t="s">
        <v>16</v>
      </c>
      <c r="B433" s="179" t="s">
        <v>2365</v>
      </c>
      <c r="C433" s="179" t="s">
        <v>517</v>
      </c>
      <c r="D433" s="179" t="s">
        <v>1648</v>
      </c>
      <c r="E433" s="180">
        <v>2.9636303126993549E-4</v>
      </c>
      <c r="F433" s="180">
        <v>1.1854515898658065E-3</v>
      </c>
      <c r="G433" s="180">
        <v>2.0152686839974198E-5</v>
      </c>
    </row>
    <row r="434" spans="1:7" ht="15.75" outlineLevel="2" thickBot="1" x14ac:dyDescent="0.3">
      <c r="A434" s="179" t="s">
        <v>16</v>
      </c>
      <c r="B434" s="179" t="s">
        <v>2366</v>
      </c>
      <c r="C434" s="179" t="s">
        <v>517</v>
      </c>
      <c r="D434" s="179" t="s">
        <v>1648</v>
      </c>
      <c r="E434" s="180">
        <v>4.0554935017832254E-4</v>
      </c>
      <c r="F434" s="180">
        <v>1.8842447444980645E-3</v>
      </c>
      <c r="G434" s="180">
        <v>1.310236718923871E-4</v>
      </c>
    </row>
    <row r="435" spans="1:7" ht="15.75" outlineLevel="2" thickBot="1" x14ac:dyDescent="0.3">
      <c r="A435" s="179" t="s">
        <v>16</v>
      </c>
      <c r="B435" s="179" t="s">
        <v>19</v>
      </c>
      <c r="C435" s="179" t="s">
        <v>517</v>
      </c>
      <c r="D435" s="179" t="s">
        <v>1649</v>
      </c>
      <c r="E435" s="180">
        <v>4.4205004855509681E-6</v>
      </c>
      <c r="F435" s="180">
        <v>4.862550623308387E-5</v>
      </c>
      <c r="G435" s="180">
        <v>9.9903300804387099E-7</v>
      </c>
    </row>
    <row r="436" spans="1:7" ht="15.75" outlineLevel="2" thickBot="1" x14ac:dyDescent="0.3">
      <c r="A436" s="179" t="s">
        <v>16</v>
      </c>
      <c r="B436" s="179" t="s">
        <v>20</v>
      </c>
      <c r="C436" s="179" t="s">
        <v>517</v>
      </c>
      <c r="D436" s="179" t="s">
        <v>1650</v>
      </c>
      <c r="E436" s="180">
        <v>0.48398208314645158</v>
      </c>
      <c r="F436" s="180">
        <v>0.57616912729996128</v>
      </c>
      <c r="G436" s="180">
        <v>3.1689304028308392E-2</v>
      </c>
    </row>
    <row r="437" spans="1:7" ht="15.75" outlineLevel="2" thickBot="1" x14ac:dyDescent="0.3">
      <c r="A437" s="179" t="s">
        <v>16</v>
      </c>
      <c r="B437" s="179" t="s">
        <v>21</v>
      </c>
      <c r="C437" s="179" t="s">
        <v>517</v>
      </c>
      <c r="D437" s="179" t="s">
        <v>1651</v>
      </c>
      <c r="E437" s="180">
        <v>1.6270375455825031E-2</v>
      </c>
      <c r="F437" s="180">
        <v>2.9049869765574197E-2</v>
      </c>
      <c r="G437" s="180">
        <v>1.0615553847719871E-3</v>
      </c>
    </row>
    <row r="438" spans="1:7" ht="15.75" outlineLevel="2" thickBot="1" x14ac:dyDescent="0.3">
      <c r="A438" s="179" t="s">
        <v>16</v>
      </c>
      <c r="B438" s="179" t="s">
        <v>2367</v>
      </c>
      <c r="C438" s="179" t="s">
        <v>517</v>
      </c>
      <c r="D438" s="179" t="s">
        <v>2363</v>
      </c>
      <c r="E438" s="180">
        <v>5.3172309179200005E-3</v>
      </c>
      <c r="F438" s="180">
        <v>1.9496514555070968E-3</v>
      </c>
      <c r="G438" s="180">
        <v>1.5065487303432258E-4</v>
      </c>
    </row>
    <row r="439" spans="1:7" ht="15.75" outlineLevel="2" thickBot="1" x14ac:dyDescent="0.3">
      <c r="A439" s="179" t="s">
        <v>16</v>
      </c>
      <c r="B439" s="179" t="s">
        <v>22</v>
      </c>
      <c r="C439" s="179" t="s">
        <v>517</v>
      </c>
      <c r="D439" s="179" t="s">
        <v>1652</v>
      </c>
      <c r="E439" s="180">
        <v>1.0314500240929031E-5</v>
      </c>
      <c r="F439" s="180">
        <v>4.1258009883948386E-5</v>
      </c>
      <c r="G439" s="180">
        <v>7.0138608774503229E-7</v>
      </c>
    </row>
    <row r="440" spans="1:7" ht="15.75" outlineLevel="2" thickBot="1" x14ac:dyDescent="0.3">
      <c r="A440" s="179" t="s">
        <v>16</v>
      </c>
      <c r="B440" s="179" t="s">
        <v>23</v>
      </c>
      <c r="C440" s="179" t="s">
        <v>517</v>
      </c>
      <c r="D440" s="179" t="s">
        <v>1653</v>
      </c>
      <c r="E440" s="180">
        <v>4.1307498136483448E-4</v>
      </c>
      <c r="F440" s="180">
        <v>1.4870699329134044E-3</v>
      </c>
      <c r="G440" s="180">
        <v>5.8904492342625393E-5</v>
      </c>
    </row>
    <row r="441" spans="1:7" ht="15.75" outlineLevel="2" thickBot="1" x14ac:dyDescent="0.3">
      <c r="A441" s="179" t="s">
        <v>16</v>
      </c>
      <c r="B441" s="179" t="s">
        <v>24</v>
      </c>
      <c r="C441" s="179" t="s">
        <v>517</v>
      </c>
      <c r="D441" s="179" t="s">
        <v>1654</v>
      </c>
      <c r="E441" s="180">
        <v>0.13807121113506687</v>
      </c>
      <c r="F441" s="180">
        <v>0.32446734616740736</v>
      </c>
      <c r="G441" s="180">
        <v>1.8984791531071694E-2</v>
      </c>
    </row>
    <row r="442" spans="1:7" ht="15.75" outlineLevel="2" thickBot="1" x14ac:dyDescent="0.3">
      <c r="A442" s="179" t="s">
        <v>16</v>
      </c>
      <c r="B442" s="179" t="s">
        <v>25</v>
      </c>
      <c r="C442" s="179" t="s">
        <v>517</v>
      </c>
      <c r="D442" s="179" t="s">
        <v>1655</v>
      </c>
      <c r="E442" s="180">
        <v>7.931393277249791E-3</v>
      </c>
      <c r="F442" s="180">
        <v>2.7968597346091372E-2</v>
      </c>
      <c r="G442" s="180">
        <v>1.0888783920682528E-3</v>
      </c>
    </row>
    <row r="443" spans="1:7" ht="15.75" outlineLevel="2" thickBot="1" x14ac:dyDescent="0.3">
      <c r="A443" s="179" t="s">
        <v>16</v>
      </c>
      <c r="B443" s="179" t="s">
        <v>26</v>
      </c>
      <c r="C443" s="179" t="s">
        <v>517</v>
      </c>
      <c r="D443" s="179" t="s">
        <v>1369</v>
      </c>
      <c r="E443" s="180">
        <v>8.2140332063096039E-3</v>
      </c>
      <c r="F443" s="180">
        <v>1.4333212306312103E-4</v>
      </c>
      <c r="G443" s="180">
        <v>1.0419142791896051E-3</v>
      </c>
    </row>
    <row r="444" spans="1:7" ht="15.75" outlineLevel="2" thickBot="1" x14ac:dyDescent="0.3">
      <c r="A444" s="179" t="s">
        <v>16</v>
      </c>
      <c r="B444" s="179" t="s">
        <v>27</v>
      </c>
      <c r="C444" s="179" t="s">
        <v>517</v>
      </c>
      <c r="D444" s="179" t="s">
        <v>1656</v>
      </c>
      <c r="E444" s="180">
        <v>5.089392923533575E-3</v>
      </c>
      <c r="F444" s="180">
        <v>6.1743068396421198E-5</v>
      </c>
      <c r="G444" s="180">
        <v>1.1687080803608335E-3</v>
      </c>
    </row>
    <row r="445" spans="1:7" ht="15.75" outlineLevel="2" thickBot="1" x14ac:dyDescent="0.3">
      <c r="A445" s="179" t="s">
        <v>16</v>
      </c>
      <c r="B445" s="179" t="s">
        <v>28</v>
      </c>
      <c r="C445" s="179" t="s">
        <v>517</v>
      </c>
      <c r="D445" s="179" t="s">
        <v>1657</v>
      </c>
      <c r="E445" s="180">
        <v>2.0383649511842143E-3</v>
      </c>
      <c r="F445" s="180">
        <v>3.3007614266335223E-5</v>
      </c>
      <c r="G445" s="180">
        <v>1.7372428561229062E-4</v>
      </c>
    </row>
    <row r="446" spans="1:7" ht="15.75" outlineLevel="2" thickBot="1" x14ac:dyDescent="0.3">
      <c r="A446" s="179" t="s">
        <v>16</v>
      </c>
      <c r="B446" s="179" t="s">
        <v>29</v>
      </c>
      <c r="C446" s="179" t="s">
        <v>517</v>
      </c>
      <c r="D446" s="179" t="s">
        <v>1658</v>
      </c>
      <c r="E446" s="180">
        <v>4.404083214065228E-4</v>
      </c>
      <c r="F446" s="180">
        <v>8.43694102311346E-6</v>
      </c>
      <c r="G446" s="180">
        <v>6.3277057673350929E-5</v>
      </c>
    </row>
    <row r="447" spans="1:7" ht="15.75" outlineLevel="2" thickBot="1" x14ac:dyDescent="0.3">
      <c r="A447" s="179" t="s">
        <v>16</v>
      </c>
      <c r="B447" s="179" t="s">
        <v>30</v>
      </c>
      <c r="C447" s="179" t="s">
        <v>517</v>
      </c>
      <c r="D447" s="179" t="s">
        <v>1370</v>
      </c>
      <c r="E447" s="180">
        <v>1.6261840400216662E-2</v>
      </c>
      <c r="F447" s="180">
        <v>1.9728402565254234E-4</v>
      </c>
      <c r="G447" s="180">
        <v>3.7343047712802601E-3</v>
      </c>
    </row>
    <row r="448" spans="1:7" ht="15.75" outlineLevel="2" thickBot="1" x14ac:dyDescent="0.3">
      <c r="A448" s="179" t="s">
        <v>16</v>
      </c>
      <c r="B448" s="179" t="s">
        <v>31</v>
      </c>
      <c r="C448" s="179" t="s">
        <v>517</v>
      </c>
      <c r="D448" s="179" t="s">
        <v>1371</v>
      </c>
      <c r="E448" s="180">
        <v>1.2301927988252468E-2</v>
      </c>
      <c r="F448" s="180">
        <v>1.9920735662795115E-4</v>
      </c>
      <c r="G448" s="180">
        <v>1.0484597717260596E-3</v>
      </c>
    </row>
    <row r="449" spans="1:7" ht="15.75" outlineLevel="2" thickBot="1" x14ac:dyDescent="0.3">
      <c r="A449" s="179" t="s">
        <v>16</v>
      </c>
      <c r="B449" s="179" t="s">
        <v>32</v>
      </c>
      <c r="C449" s="179" t="s">
        <v>517</v>
      </c>
      <c r="D449" s="179" t="s">
        <v>1372</v>
      </c>
      <c r="E449" s="180">
        <v>6.0810658200381512E-3</v>
      </c>
      <c r="F449" s="180">
        <v>1.1649551379383422E-4</v>
      </c>
      <c r="G449" s="180">
        <v>8.7371635345375679E-4</v>
      </c>
    </row>
    <row r="450" spans="1:7" ht="15.75" outlineLevel="2" thickBot="1" x14ac:dyDescent="0.3">
      <c r="A450" s="179" t="s">
        <v>16</v>
      </c>
      <c r="B450" s="179" t="s">
        <v>33</v>
      </c>
      <c r="C450" s="179" t="s">
        <v>517</v>
      </c>
      <c r="D450" s="179" t="s">
        <v>1659</v>
      </c>
      <c r="E450" s="180">
        <v>4.7527112328485323E-4</v>
      </c>
      <c r="F450" s="180">
        <v>1.1358680933851837E-4</v>
      </c>
      <c r="G450" s="180">
        <v>6.5701001822648247E-5</v>
      </c>
    </row>
    <row r="451" spans="1:7" ht="15.75" outlineLevel="2" thickBot="1" x14ac:dyDescent="0.3">
      <c r="A451" s="179" t="s">
        <v>16</v>
      </c>
      <c r="B451" s="179" t="s">
        <v>34</v>
      </c>
      <c r="C451" s="179" t="s">
        <v>517</v>
      </c>
      <c r="D451" s="179" t="s">
        <v>1373</v>
      </c>
      <c r="E451" s="180">
        <v>4.4046881431372849E-4</v>
      </c>
      <c r="F451" s="180">
        <v>4.4174737445837405E-6</v>
      </c>
      <c r="G451" s="180">
        <v>2.8308997869836604E-5</v>
      </c>
    </row>
    <row r="452" spans="1:7" ht="15.75" outlineLevel="2" thickBot="1" x14ac:dyDescent="0.3">
      <c r="A452" s="179" t="s">
        <v>16</v>
      </c>
      <c r="B452" s="179" t="s">
        <v>108</v>
      </c>
      <c r="C452" s="179" t="s">
        <v>517</v>
      </c>
      <c r="D452" s="179" t="s">
        <v>1382</v>
      </c>
      <c r="E452" s="180">
        <v>5.4987474918017582E-3</v>
      </c>
      <c r="F452" s="180">
        <v>3.0548597176676395E-5</v>
      </c>
      <c r="G452" s="180">
        <v>1.0294877248539936E-3</v>
      </c>
    </row>
    <row r="453" spans="1:7" ht="15.75" outlineLevel="2" thickBot="1" x14ac:dyDescent="0.3">
      <c r="A453" s="179" t="s">
        <v>16</v>
      </c>
      <c r="B453" s="179" t="s">
        <v>35</v>
      </c>
      <c r="C453" s="179" t="s">
        <v>517</v>
      </c>
      <c r="D453" s="179" t="s">
        <v>1660</v>
      </c>
      <c r="E453" s="180">
        <v>3.4686553061276104E-6</v>
      </c>
      <c r="F453" s="180">
        <v>6.0526871113636172E-8</v>
      </c>
      <c r="G453" s="180">
        <v>4.3998379386450877E-7</v>
      </c>
    </row>
    <row r="454" spans="1:7" ht="15.75" outlineLevel="2" thickBot="1" x14ac:dyDescent="0.3">
      <c r="A454" s="179" t="s">
        <v>16</v>
      </c>
      <c r="B454" s="179" t="s">
        <v>36</v>
      </c>
      <c r="C454" s="179" t="s">
        <v>517</v>
      </c>
      <c r="D454" s="179" t="s">
        <v>1661</v>
      </c>
      <c r="E454" s="180">
        <v>1.2784111613178633E-3</v>
      </c>
      <c r="F454" s="180">
        <v>7.8536227722789215E-5</v>
      </c>
      <c r="G454" s="180">
        <v>4.0433279134741547E-4</v>
      </c>
    </row>
    <row r="455" spans="1:7" ht="15.75" outlineLevel="2" thickBot="1" x14ac:dyDescent="0.3">
      <c r="A455" s="179" t="s">
        <v>16</v>
      </c>
      <c r="B455" s="179" t="s">
        <v>37</v>
      </c>
      <c r="C455" s="179" t="s">
        <v>517</v>
      </c>
      <c r="D455" s="179" t="s">
        <v>1662</v>
      </c>
      <c r="E455" s="180">
        <v>9.6782273799338168E-6</v>
      </c>
      <c r="F455" s="180">
        <v>3.4841618567761703E-5</v>
      </c>
      <c r="G455" s="180">
        <v>1.380115224378565E-6</v>
      </c>
    </row>
    <row r="456" spans="1:7" ht="15.75" outlineLevel="2" thickBot="1" x14ac:dyDescent="0.3">
      <c r="A456" s="179" t="s">
        <v>16</v>
      </c>
      <c r="B456" s="179" t="s">
        <v>1663</v>
      </c>
      <c r="C456" s="179" t="s">
        <v>517</v>
      </c>
      <c r="D456" s="179" t="s">
        <v>1664</v>
      </c>
      <c r="E456" s="183"/>
      <c r="F456" s="183"/>
      <c r="G456" s="180">
        <v>0.35931590004207348</v>
      </c>
    </row>
    <row r="457" spans="1:7" ht="15.75" outlineLevel="2" thickBot="1" x14ac:dyDescent="0.3">
      <c r="A457" s="179" t="s">
        <v>16</v>
      </c>
      <c r="B457" s="179" t="s">
        <v>38</v>
      </c>
      <c r="C457" s="179" t="s">
        <v>517</v>
      </c>
      <c r="D457" s="179" t="s">
        <v>1665</v>
      </c>
      <c r="E457" s="180">
        <v>6.3152221360403937E-2</v>
      </c>
      <c r="F457" s="183"/>
      <c r="G457" s="180">
        <v>1.8910874829628634E-2</v>
      </c>
    </row>
    <row r="458" spans="1:7" ht="15.75" outlineLevel="2" thickBot="1" x14ac:dyDescent="0.3">
      <c r="A458" s="179" t="s">
        <v>16</v>
      </c>
      <c r="B458" s="179" t="s">
        <v>39</v>
      </c>
      <c r="C458" s="179" t="s">
        <v>517</v>
      </c>
      <c r="D458" s="179" t="s">
        <v>1666</v>
      </c>
      <c r="E458" s="180">
        <v>0.18355592732339165</v>
      </c>
      <c r="F458" s="183"/>
      <c r="G458" s="180">
        <v>5.6112984764540172E-2</v>
      </c>
    </row>
    <row r="459" spans="1:7" ht="15.75" outlineLevel="2" thickBot="1" x14ac:dyDescent="0.3">
      <c r="A459" s="179" t="s">
        <v>16</v>
      </c>
      <c r="B459" s="179" t="s">
        <v>40</v>
      </c>
      <c r="C459" s="179" t="s">
        <v>517</v>
      </c>
      <c r="D459" s="179" t="s">
        <v>1667</v>
      </c>
      <c r="E459" s="183"/>
      <c r="F459" s="183"/>
      <c r="G459" s="180">
        <v>9.7672658760326984E-3</v>
      </c>
    </row>
    <row r="460" spans="1:7" ht="15.75" outlineLevel="2" thickBot="1" x14ac:dyDescent="0.3">
      <c r="A460" s="179" t="s">
        <v>16</v>
      </c>
      <c r="B460" s="179" t="s">
        <v>41</v>
      </c>
      <c r="C460" s="179" t="s">
        <v>517</v>
      </c>
      <c r="D460" s="179" t="s">
        <v>1668</v>
      </c>
      <c r="E460" s="180">
        <v>1.4887716635097052E-2</v>
      </c>
      <c r="F460" s="183"/>
      <c r="G460" s="180">
        <v>7.2095587488293098E-3</v>
      </c>
    </row>
    <row r="461" spans="1:7" ht="15.75" outlineLevel="2" thickBot="1" x14ac:dyDescent="0.3">
      <c r="A461" s="179" t="s">
        <v>16</v>
      </c>
      <c r="B461" s="179" t="s">
        <v>42</v>
      </c>
      <c r="C461" s="179" t="s">
        <v>517</v>
      </c>
      <c r="D461" s="179" t="s">
        <v>1669</v>
      </c>
      <c r="E461" s="183"/>
      <c r="F461" s="183"/>
      <c r="G461" s="180">
        <v>3.5306154631360514E-4</v>
      </c>
    </row>
    <row r="462" spans="1:7" ht="15.75" outlineLevel="2" thickBot="1" x14ac:dyDescent="0.3">
      <c r="A462" s="179" t="s">
        <v>16</v>
      </c>
      <c r="B462" s="179" t="s">
        <v>43</v>
      </c>
      <c r="C462" s="179" t="s">
        <v>517</v>
      </c>
      <c r="D462" s="179" t="s">
        <v>1670</v>
      </c>
      <c r="E462" s="183"/>
      <c r="F462" s="183"/>
      <c r="G462" s="180">
        <v>5.1513846153846153E-2</v>
      </c>
    </row>
    <row r="463" spans="1:7" ht="15.75" outlineLevel="2" thickBot="1" x14ac:dyDescent="0.3">
      <c r="A463" s="179" t="s">
        <v>16</v>
      </c>
      <c r="B463" s="179" t="s">
        <v>105</v>
      </c>
      <c r="C463" s="179" t="s">
        <v>517</v>
      </c>
      <c r="D463" s="179" t="s">
        <v>1671</v>
      </c>
      <c r="E463" s="183"/>
      <c r="F463" s="183"/>
      <c r="G463" s="180">
        <v>1.6484955900000001E-3</v>
      </c>
    </row>
    <row r="464" spans="1:7" ht="15.75" outlineLevel="2" thickBot="1" x14ac:dyDescent="0.3">
      <c r="A464" s="179" t="s">
        <v>16</v>
      </c>
      <c r="B464" s="179" t="s">
        <v>1673</v>
      </c>
      <c r="C464" s="179" t="s">
        <v>517</v>
      </c>
      <c r="D464" s="179" t="s">
        <v>1674</v>
      </c>
      <c r="E464" s="183"/>
      <c r="F464" s="183"/>
      <c r="G464" s="180">
        <v>0.97485459437354005</v>
      </c>
    </row>
    <row r="465" spans="1:7" ht="15.75" outlineLevel="2" thickBot="1" x14ac:dyDescent="0.3">
      <c r="A465" s="179" t="s">
        <v>16</v>
      </c>
      <c r="B465" s="179" t="s">
        <v>45</v>
      </c>
      <c r="C465" s="179" t="s">
        <v>517</v>
      </c>
      <c r="D465" s="179" t="s">
        <v>1675</v>
      </c>
      <c r="E465" s="183"/>
      <c r="F465" s="183"/>
      <c r="G465" s="180">
        <v>0.29590719188771614</v>
      </c>
    </row>
    <row r="466" spans="1:7" ht="15.75" outlineLevel="2" thickBot="1" x14ac:dyDescent="0.3">
      <c r="A466" s="179" t="s">
        <v>16</v>
      </c>
      <c r="B466" s="179" t="s">
        <v>46</v>
      </c>
      <c r="C466" s="179" t="s">
        <v>517</v>
      </c>
      <c r="D466" s="179" t="s">
        <v>1676</v>
      </c>
      <c r="E466" s="183"/>
      <c r="F466" s="183"/>
      <c r="G466" s="180">
        <v>5.3704832534869615E-2</v>
      </c>
    </row>
    <row r="467" spans="1:7" ht="15.75" outlineLevel="2" thickBot="1" x14ac:dyDescent="0.3">
      <c r="A467" s="179" t="s">
        <v>16</v>
      </c>
      <c r="B467" s="179" t="s">
        <v>48</v>
      </c>
      <c r="C467" s="179" t="s">
        <v>517</v>
      </c>
      <c r="D467" s="179" t="s">
        <v>1677</v>
      </c>
      <c r="E467" s="183"/>
      <c r="F467" s="183"/>
      <c r="G467" s="180">
        <v>6.7065684655076549E-2</v>
      </c>
    </row>
    <row r="468" spans="1:7" ht="15.75" outlineLevel="2" thickBot="1" x14ac:dyDescent="0.3">
      <c r="A468" s="179" t="s">
        <v>16</v>
      </c>
      <c r="B468" s="179" t="s">
        <v>49</v>
      </c>
      <c r="C468" s="179" t="s">
        <v>517</v>
      </c>
      <c r="D468" s="179" t="s">
        <v>1678</v>
      </c>
      <c r="E468" s="183"/>
      <c r="F468" s="183"/>
      <c r="G468" s="180">
        <v>1.4846153846153846E-2</v>
      </c>
    </row>
    <row r="469" spans="1:7" ht="15.75" outlineLevel="2" thickBot="1" x14ac:dyDescent="0.3">
      <c r="A469" s="179" t="s">
        <v>16</v>
      </c>
      <c r="B469" s="179" t="s">
        <v>51</v>
      </c>
      <c r="C469" s="179" t="s">
        <v>517</v>
      </c>
      <c r="D469" s="179" t="s">
        <v>1679</v>
      </c>
      <c r="E469" s="183"/>
      <c r="F469" s="183"/>
      <c r="G469" s="180">
        <v>9.5E-4</v>
      </c>
    </row>
    <row r="470" spans="1:7" ht="15.75" outlineLevel="2" thickBot="1" x14ac:dyDescent="0.3">
      <c r="A470" s="179" t="s">
        <v>16</v>
      </c>
      <c r="B470" s="179" t="s">
        <v>54</v>
      </c>
      <c r="C470" s="179" t="s">
        <v>517</v>
      </c>
      <c r="D470" s="179" t="s">
        <v>1682</v>
      </c>
      <c r="E470" s="183"/>
      <c r="F470" s="183"/>
      <c r="G470" s="180">
        <v>4.0451282051281921E-2</v>
      </c>
    </row>
    <row r="471" spans="1:7" ht="15.75" outlineLevel="2" thickBot="1" x14ac:dyDescent="0.3">
      <c r="A471" s="179" t="s">
        <v>16</v>
      </c>
      <c r="B471" s="179" t="s">
        <v>55</v>
      </c>
      <c r="C471" s="179" t="s">
        <v>517</v>
      </c>
      <c r="D471" s="179" t="s">
        <v>1683</v>
      </c>
      <c r="E471" s="183"/>
      <c r="F471" s="183"/>
      <c r="G471" s="180">
        <v>0.35561331249230776</v>
      </c>
    </row>
    <row r="472" spans="1:7" ht="15.75" outlineLevel="2" thickBot="1" x14ac:dyDescent="0.3">
      <c r="A472" s="179" t="s">
        <v>16</v>
      </c>
      <c r="B472" s="179" t="s">
        <v>56</v>
      </c>
      <c r="C472" s="179" t="s">
        <v>517</v>
      </c>
      <c r="D472" s="179" t="s">
        <v>1684</v>
      </c>
      <c r="E472" s="183"/>
      <c r="F472" s="183"/>
      <c r="G472" s="180">
        <v>0.35561331249230776</v>
      </c>
    </row>
    <row r="473" spans="1:7" ht="15.75" outlineLevel="2" thickBot="1" x14ac:dyDescent="0.3">
      <c r="A473" s="179" t="s">
        <v>16</v>
      </c>
      <c r="B473" s="179" t="s">
        <v>1685</v>
      </c>
      <c r="C473" s="179" t="s">
        <v>517</v>
      </c>
      <c r="D473" s="179" t="s">
        <v>1686</v>
      </c>
      <c r="E473" s="183"/>
      <c r="F473" s="183"/>
      <c r="G473" s="180">
        <v>0.5607289629629616</v>
      </c>
    </row>
    <row r="474" spans="1:7" ht="15.75" outlineLevel="2" thickBot="1" x14ac:dyDescent="0.3">
      <c r="A474" s="179" t="s">
        <v>16</v>
      </c>
      <c r="B474" s="179" t="s">
        <v>57</v>
      </c>
      <c r="C474" s="179" t="s">
        <v>517</v>
      </c>
      <c r="D474" s="179" t="s">
        <v>1687</v>
      </c>
      <c r="E474" s="183"/>
      <c r="F474" s="183"/>
      <c r="G474" s="180">
        <v>0.28537421442936156</v>
      </c>
    </row>
    <row r="475" spans="1:7" ht="15.75" outlineLevel="2" thickBot="1" x14ac:dyDescent="0.3">
      <c r="A475" s="179" t="s">
        <v>16</v>
      </c>
      <c r="B475" s="179" t="s">
        <v>58</v>
      </c>
      <c r="C475" s="179" t="s">
        <v>517</v>
      </c>
      <c r="D475" s="179" t="s">
        <v>1688</v>
      </c>
      <c r="E475" s="183"/>
      <c r="F475" s="183"/>
      <c r="G475" s="180">
        <v>3.4261163999999997E-2</v>
      </c>
    </row>
    <row r="476" spans="1:7" ht="15.75" outlineLevel="2" thickBot="1" x14ac:dyDescent="0.3">
      <c r="A476" s="179" t="s">
        <v>16</v>
      </c>
      <c r="B476" s="179" t="s">
        <v>59</v>
      </c>
      <c r="C476" s="179" t="s">
        <v>517</v>
      </c>
      <c r="D476" s="179" t="s">
        <v>1689</v>
      </c>
      <c r="E476" s="183"/>
      <c r="F476" s="183"/>
      <c r="G476" s="180">
        <v>0.14909951000000002</v>
      </c>
    </row>
    <row r="477" spans="1:7" ht="15.75" outlineLevel="2" thickBot="1" x14ac:dyDescent="0.3">
      <c r="A477" s="179" t="s">
        <v>16</v>
      </c>
      <c r="B477" s="179" t="s">
        <v>60</v>
      </c>
      <c r="C477" s="179" t="s">
        <v>517</v>
      </c>
      <c r="D477" s="179" t="s">
        <v>1690</v>
      </c>
      <c r="E477" s="183"/>
      <c r="F477" s="183"/>
      <c r="G477" s="180">
        <v>6.3446600000000006E-2</v>
      </c>
    </row>
    <row r="478" spans="1:7" ht="15.75" outlineLevel="2" thickBot="1" x14ac:dyDescent="0.3">
      <c r="A478" s="179" t="s">
        <v>16</v>
      </c>
      <c r="B478" s="179" t="s">
        <v>61</v>
      </c>
      <c r="C478" s="179" t="s">
        <v>517</v>
      </c>
      <c r="D478" s="179" t="s">
        <v>1691</v>
      </c>
      <c r="E478" s="183"/>
      <c r="F478" s="183"/>
      <c r="G478" s="180">
        <v>7.0806405599999997E-2</v>
      </c>
    </row>
    <row r="479" spans="1:7" ht="15.75" outlineLevel="2" thickBot="1" x14ac:dyDescent="0.3">
      <c r="A479" s="179" t="s">
        <v>16</v>
      </c>
      <c r="B479" s="179" t="s">
        <v>62</v>
      </c>
      <c r="C479" s="179" t="s">
        <v>517</v>
      </c>
      <c r="D479" s="179" t="s">
        <v>1692</v>
      </c>
      <c r="E479" s="183"/>
      <c r="F479" s="183"/>
      <c r="G479" s="180">
        <v>8.1084754800000006E-2</v>
      </c>
    </row>
    <row r="480" spans="1:7" ht="15.75" outlineLevel="2" thickBot="1" x14ac:dyDescent="0.3">
      <c r="A480" s="179" t="s">
        <v>16</v>
      </c>
      <c r="B480" s="179" t="s">
        <v>1693</v>
      </c>
      <c r="C480" s="179" t="s">
        <v>517</v>
      </c>
      <c r="D480" s="179" t="s">
        <v>1694</v>
      </c>
      <c r="E480" s="183"/>
      <c r="F480" s="183"/>
      <c r="G480" s="180">
        <v>0.19059706292602743</v>
      </c>
    </row>
    <row r="481" spans="1:7" ht="15.75" outlineLevel="2" thickBot="1" x14ac:dyDescent="0.3">
      <c r="A481" s="179" t="s">
        <v>16</v>
      </c>
      <c r="B481" s="179" t="s">
        <v>63</v>
      </c>
      <c r="C481" s="179" t="s">
        <v>517</v>
      </c>
      <c r="D481" s="179" t="s">
        <v>1374</v>
      </c>
      <c r="E481" s="183"/>
      <c r="F481" s="183"/>
      <c r="G481" s="180">
        <v>0.66213430342232327</v>
      </c>
    </row>
    <row r="482" spans="1:7" ht="15.75" outlineLevel="2" thickBot="1" x14ac:dyDescent="0.3">
      <c r="A482" s="179" t="s">
        <v>16</v>
      </c>
      <c r="B482" s="179" t="s">
        <v>64</v>
      </c>
      <c r="C482" s="179" t="s">
        <v>517</v>
      </c>
      <c r="D482" s="179" t="s">
        <v>1375</v>
      </c>
      <c r="E482" s="183"/>
      <c r="F482" s="183"/>
      <c r="G482" s="180">
        <v>0.19898608180738986</v>
      </c>
    </row>
    <row r="483" spans="1:7" ht="15.75" outlineLevel="2" thickBot="1" x14ac:dyDescent="0.3">
      <c r="A483" s="179" t="s">
        <v>16</v>
      </c>
      <c r="B483" s="179" t="s">
        <v>65</v>
      </c>
      <c r="C483" s="179" t="s">
        <v>517</v>
      </c>
      <c r="D483" s="179" t="s">
        <v>1376</v>
      </c>
      <c r="E483" s="183"/>
      <c r="F483" s="183"/>
      <c r="G483" s="180">
        <v>0.36151741835780549</v>
      </c>
    </row>
    <row r="484" spans="1:7" ht="15.75" outlineLevel="2" thickBot="1" x14ac:dyDescent="0.3">
      <c r="A484" s="179" t="s">
        <v>16</v>
      </c>
      <c r="B484" s="179" t="s">
        <v>66</v>
      </c>
      <c r="C484" s="179" t="s">
        <v>517</v>
      </c>
      <c r="D484" s="179" t="s">
        <v>1377</v>
      </c>
      <c r="E484" s="183"/>
      <c r="F484" s="183"/>
      <c r="G484" s="180">
        <v>0.30395498625429312</v>
      </c>
    </row>
    <row r="485" spans="1:7" ht="15.75" outlineLevel="2" thickBot="1" x14ac:dyDescent="0.3">
      <c r="A485" s="179" t="s">
        <v>16</v>
      </c>
      <c r="B485" s="179" t="s">
        <v>67</v>
      </c>
      <c r="C485" s="179" t="s">
        <v>517</v>
      </c>
      <c r="D485" s="179" t="s">
        <v>1378</v>
      </c>
      <c r="E485" s="183"/>
      <c r="F485" s="183"/>
      <c r="G485" s="180">
        <v>0.16127524845729205</v>
      </c>
    </row>
    <row r="486" spans="1:7" ht="15.75" outlineLevel="2" thickBot="1" x14ac:dyDescent="0.3">
      <c r="A486" s="179" t="s">
        <v>16</v>
      </c>
      <c r="B486" s="179" t="s">
        <v>68</v>
      </c>
      <c r="C486" s="179" t="s">
        <v>517</v>
      </c>
      <c r="D486" s="179" t="s">
        <v>1379</v>
      </c>
      <c r="E486" s="183"/>
      <c r="F486" s="183"/>
      <c r="G486" s="180">
        <v>0.53201855231719186</v>
      </c>
    </row>
    <row r="487" spans="1:7" ht="15.75" outlineLevel="2" thickBot="1" x14ac:dyDescent="0.3">
      <c r="A487" s="179" t="s">
        <v>16</v>
      </c>
      <c r="B487" s="179" t="s">
        <v>69</v>
      </c>
      <c r="C487" s="179" t="s">
        <v>517</v>
      </c>
      <c r="D487" s="179" t="s">
        <v>1695</v>
      </c>
      <c r="E487" s="183"/>
      <c r="F487" s="183"/>
      <c r="G487" s="180">
        <v>2.1951147957258079E-2</v>
      </c>
    </row>
    <row r="488" spans="1:7" ht="15.75" outlineLevel="2" thickBot="1" x14ac:dyDescent="0.3">
      <c r="A488" s="179" t="s">
        <v>16</v>
      </c>
      <c r="B488" s="179" t="s">
        <v>70</v>
      </c>
      <c r="C488" s="179" t="s">
        <v>517</v>
      </c>
      <c r="D488" s="179" t="s">
        <v>1380</v>
      </c>
      <c r="E488" s="183"/>
      <c r="F488" s="183"/>
      <c r="G488" s="180">
        <v>5.9135472942310363E-2</v>
      </c>
    </row>
    <row r="489" spans="1:7" ht="15.75" outlineLevel="2" thickBot="1" x14ac:dyDescent="0.3">
      <c r="A489" s="179" t="s">
        <v>16</v>
      </c>
      <c r="B489" s="179" t="s">
        <v>71</v>
      </c>
      <c r="C489" s="179" t="s">
        <v>517</v>
      </c>
      <c r="D489" s="179" t="s">
        <v>1381</v>
      </c>
      <c r="E489" s="183"/>
      <c r="F489" s="183"/>
      <c r="G489" s="180">
        <v>2.7044398960946393E-2</v>
      </c>
    </row>
    <row r="490" spans="1:7" ht="15.75" outlineLevel="2" thickBot="1" x14ac:dyDescent="0.3">
      <c r="A490" s="179" t="s">
        <v>16</v>
      </c>
      <c r="B490" s="179" t="s">
        <v>72</v>
      </c>
      <c r="C490" s="179" t="s">
        <v>517</v>
      </c>
      <c r="D490" s="179" t="s">
        <v>1696</v>
      </c>
      <c r="E490" s="183"/>
      <c r="F490" s="183"/>
      <c r="G490" s="180">
        <v>4.5107597968779452E-2</v>
      </c>
    </row>
    <row r="491" spans="1:7" ht="15.75" outlineLevel="2" thickBot="1" x14ac:dyDescent="0.3">
      <c r="A491" s="179" t="s">
        <v>16</v>
      </c>
      <c r="B491" s="179" t="s">
        <v>73</v>
      </c>
      <c r="C491" s="179" t="s">
        <v>517</v>
      </c>
      <c r="D491" s="179" t="s">
        <v>1697</v>
      </c>
      <c r="E491" s="183"/>
      <c r="F491" s="183"/>
      <c r="G491" s="180">
        <v>7.818179918780932E-2</v>
      </c>
    </row>
    <row r="492" spans="1:7" ht="15.75" outlineLevel="2" thickBot="1" x14ac:dyDescent="0.3">
      <c r="A492" s="179" t="s">
        <v>16</v>
      </c>
      <c r="B492" s="179" t="s">
        <v>1698</v>
      </c>
      <c r="C492" s="179" t="s">
        <v>517</v>
      </c>
      <c r="D492" s="179" t="s">
        <v>1699</v>
      </c>
      <c r="E492" s="183"/>
      <c r="F492" s="183"/>
      <c r="G492" s="180">
        <v>8.3239330124214111E-2</v>
      </c>
    </row>
    <row r="493" spans="1:7" ht="15.75" outlineLevel="2" thickBot="1" x14ac:dyDescent="0.3">
      <c r="A493" s="179" t="s">
        <v>16</v>
      </c>
      <c r="B493" s="179" t="s">
        <v>1700</v>
      </c>
      <c r="C493" s="179" t="s">
        <v>517</v>
      </c>
      <c r="D493" s="179" t="s">
        <v>1701</v>
      </c>
      <c r="E493" s="183"/>
      <c r="F493" s="183"/>
      <c r="G493" s="180">
        <v>5.3631718441716027E-2</v>
      </c>
    </row>
    <row r="494" spans="1:7" ht="15.75" outlineLevel="2" thickBot="1" x14ac:dyDescent="0.3">
      <c r="A494" s="179" t="s">
        <v>16</v>
      </c>
      <c r="B494" s="179" t="s">
        <v>74</v>
      </c>
      <c r="C494" s="179" t="s">
        <v>517</v>
      </c>
      <c r="D494" s="179" t="s">
        <v>1702</v>
      </c>
      <c r="E494" s="183"/>
      <c r="F494" s="183"/>
      <c r="G494" s="180">
        <v>9.2263519360269216E-3</v>
      </c>
    </row>
    <row r="495" spans="1:7" ht="15.75" outlineLevel="2" thickBot="1" x14ac:dyDescent="0.3">
      <c r="A495" s="179" t="s">
        <v>16</v>
      </c>
      <c r="B495" s="179" t="s">
        <v>75</v>
      </c>
      <c r="C495" s="179" t="s">
        <v>517</v>
      </c>
      <c r="D495" s="179" t="s">
        <v>1703</v>
      </c>
      <c r="E495" s="183"/>
      <c r="F495" s="183"/>
      <c r="G495" s="180">
        <v>7.9673864135053132E-2</v>
      </c>
    </row>
    <row r="496" spans="1:7" ht="15.75" outlineLevel="2" thickBot="1" x14ac:dyDescent="0.3">
      <c r="A496" s="179" t="s">
        <v>16</v>
      </c>
      <c r="B496" s="179" t="s">
        <v>76</v>
      </c>
      <c r="C496" s="179" t="s">
        <v>517</v>
      </c>
      <c r="D496" s="179" t="s">
        <v>1704</v>
      </c>
      <c r="E496" s="183"/>
      <c r="F496" s="183"/>
      <c r="G496" s="180">
        <v>4.3725827463434999E-3</v>
      </c>
    </row>
    <row r="497" spans="1:7" ht="15.75" outlineLevel="2" thickBot="1" x14ac:dyDescent="0.3">
      <c r="A497" s="179" t="s">
        <v>16</v>
      </c>
      <c r="B497" s="179" t="s">
        <v>77</v>
      </c>
      <c r="C497" s="179" t="s">
        <v>517</v>
      </c>
      <c r="D497" s="179" t="s">
        <v>1705</v>
      </c>
      <c r="E497" s="183"/>
      <c r="F497" s="183"/>
      <c r="G497" s="180">
        <v>1.625819934227505E-3</v>
      </c>
    </row>
    <row r="498" spans="1:7" ht="15.75" outlineLevel="2" thickBot="1" x14ac:dyDescent="0.3">
      <c r="A498" s="179" t="s">
        <v>16</v>
      </c>
      <c r="B498" s="179" t="s">
        <v>78</v>
      </c>
      <c r="C498" s="179" t="s">
        <v>517</v>
      </c>
      <c r="D498" s="179" t="s">
        <v>1706</v>
      </c>
      <c r="E498" s="183"/>
      <c r="F498" s="183"/>
      <c r="G498" s="180">
        <v>2.1352879956963357E-2</v>
      </c>
    </row>
    <row r="499" spans="1:7" ht="15.75" outlineLevel="2" thickBot="1" x14ac:dyDescent="0.3">
      <c r="A499" s="179" t="s">
        <v>16</v>
      </c>
      <c r="B499" s="179" t="s">
        <v>79</v>
      </c>
      <c r="C499" s="179" t="s">
        <v>517</v>
      </c>
      <c r="D499" s="179" t="s">
        <v>1707</v>
      </c>
      <c r="E499" s="183"/>
      <c r="F499" s="183"/>
      <c r="G499" s="180">
        <v>0.32407061671523146</v>
      </c>
    </row>
    <row r="500" spans="1:7" ht="15.75" outlineLevel="2" thickBot="1" x14ac:dyDescent="0.3">
      <c r="A500" s="179" t="s">
        <v>16</v>
      </c>
      <c r="B500" s="179" t="s">
        <v>80</v>
      </c>
      <c r="C500" s="179" t="s">
        <v>517</v>
      </c>
      <c r="D500" s="179" t="s">
        <v>1708</v>
      </c>
      <c r="E500" s="183"/>
      <c r="F500" s="183"/>
      <c r="G500" s="180">
        <v>0.1533738113568989</v>
      </c>
    </row>
    <row r="501" spans="1:7" ht="15.75" outlineLevel="2" thickBot="1" x14ac:dyDescent="0.3">
      <c r="A501" s="179" t="s">
        <v>16</v>
      </c>
      <c r="B501" s="179" t="s">
        <v>81</v>
      </c>
      <c r="C501" s="179" t="s">
        <v>517</v>
      </c>
      <c r="D501" s="179" t="s">
        <v>1709</v>
      </c>
      <c r="E501" s="183"/>
      <c r="F501" s="183"/>
      <c r="G501" s="180">
        <v>6.373067047250143E-2</v>
      </c>
    </row>
    <row r="502" spans="1:7" ht="15.75" outlineLevel="2" thickBot="1" x14ac:dyDescent="0.3">
      <c r="A502" s="179" t="s">
        <v>16</v>
      </c>
      <c r="B502" s="179" t="s">
        <v>82</v>
      </c>
      <c r="C502" s="179" t="s">
        <v>517</v>
      </c>
      <c r="D502" s="179" t="s">
        <v>1710</v>
      </c>
      <c r="E502" s="183"/>
      <c r="F502" s="183"/>
      <c r="G502" s="180">
        <v>0.23344567938645169</v>
      </c>
    </row>
    <row r="503" spans="1:7" ht="15.75" outlineLevel="2" thickBot="1" x14ac:dyDescent="0.3">
      <c r="A503" s="179" t="s">
        <v>16</v>
      </c>
      <c r="B503" s="179" t="s">
        <v>83</v>
      </c>
      <c r="C503" s="179" t="s">
        <v>517</v>
      </c>
      <c r="D503" s="179" t="s">
        <v>1711</v>
      </c>
      <c r="E503" s="183"/>
      <c r="F503" s="183"/>
      <c r="G503" s="180">
        <v>4.0509351139316806E-6</v>
      </c>
    </row>
    <row r="504" spans="1:7" ht="15.75" outlineLevel="2" thickBot="1" x14ac:dyDescent="0.3">
      <c r="A504" s="179" t="s">
        <v>16</v>
      </c>
      <c r="B504" s="179" t="s">
        <v>84</v>
      </c>
      <c r="C504" s="179" t="s">
        <v>517</v>
      </c>
      <c r="D504" s="179" t="s">
        <v>1712</v>
      </c>
      <c r="E504" s="183"/>
      <c r="F504" s="183"/>
      <c r="G504" s="180">
        <v>2.2370596877123455E-6</v>
      </c>
    </row>
    <row r="505" spans="1:7" ht="15.75" outlineLevel="2" thickBot="1" x14ac:dyDescent="0.3">
      <c r="A505" s="179" t="s">
        <v>16</v>
      </c>
      <c r="B505" s="179" t="s">
        <v>87</v>
      </c>
      <c r="C505" s="179" t="s">
        <v>517</v>
      </c>
      <c r="D505" s="179" t="s">
        <v>1714</v>
      </c>
      <c r="E505" s="183"/>
      <c r="F505" s="183"/>
      <c r="G505" s="180">
        <v>1.711170605952653E-2</v>
      </c>
    </row>
    <row r="506" spans="1:7" ht="15.75" outlineLevel="2" thickBot="1" x14ac:dyDescent="0.3">
      <c r="A506" s="179" t="s">
        <v>16</v>
      </c>
      <c r="B506" s="179" t="s">
        <v>91</v>
      </c>
      <c r="C506" s="179" t="s">
        <v>517</v>
      </c>
      <c r="D506" s="179" t="s">
        <v>1715</v>
      </c>
      <c r="E506" s="183"/>
      <c r="F506" s="183"/>
      <c r="G506" s="180">
        <v>1.5366030002659563E-2</v>
      </c>
    </row>
    <row r="507" spans="1:7" ht="15.75" outlineLevel="2" thickBot="1" x14ac:dyDescent="0.3">
      <c r="A507" s="179" t="s">
        <v>16</v>
      </c>
      <c r="B507" s="179" t="s">
        <v>92</v>
      </c>
      <c r="C507" s="179" t="s">
        <v>517</v>
      </c>
      <c r="D507" s="179" t="s">
        <v>1716</v>
      </c>
      <c r="E507" s="183"/>
      <c r="F507" s="183"/>
      <c r="G507" s="180">
        <v>1.0220730684931506E-2</v>
      </c>
    </row>
    <row r="508" spans="1:7" ht="15.75" outlineLevel="2" thickBot="1" x14ac:dyDescent="0.3">
      <c r="A508" s="179" t="s">
        <v>16</v>
      </c>
      <c r="B508" s="179" t="s">
        <v>93</v>
      </c>
      <c r="C508" s="179" t="s">
        <v>517</v>
      </c>
      <c r="D508" s="179" t="s">
        <v>1717</v>
      </c>
      <c r="E508" s="183"/>
      <c r="F508" s="183"/>
      <c r="G508" s="180">
        <v>9.2054794520547937E-3</v>
      </c>
    </row>
    <row r="509" spans="1:7" ht="15.75" outlineLevel="2" thickBot="1" x14ac:dyDescent="0.3">
      <c r="A509" s="179" t="s">
        <v>16</v>
      </c>
      <c r="B509" s="179" t="s">
        <v>94</v>
      </c>
      <c r="C509" s="179" t="s">
        <v>517</v>
      </c>
      <c r="D509" s="179" t="s">
        <v>1718</v>
      </c>
      <c r="E509" s="183"/>
      <c r="F509" s="183"/>
      <c r="G509" s="180">
        <v>1.9337314700234275E-3</v>
      </c>
    </row>
    <row r="510" spans="1:7" ht="15.75" outlineLevel="2" thickBot="1" x14ac:dyDescent="0.3">
      <c r="A510" s="179" t="s">
        <v>16</v>
      </c>
      <c r="B510" s="179" t="s">
        <v>95</v>
      </c>
      <c r="C510" s="179" t="s">
        <v>517</v>
      </c>
      <c r="D510" s="179" t="s">
        <v>1719</v>
      </c>
      <c r="E510" s="183"/>
      <c r="F510" s="183"/>
      <c r="G510" s="180">
        <v>9.2791778077364108E-5</v>
      </c>
    </row>
    <row r="511" spans="1:7" ht="15.75" outlineLevel="2" thickBot="1" x14ac:dyDescent="0.3">
      <c r="A511" s="179" t="s">
        <v>16</v>
      </c>
      <c r="B511" s="179" t="s">
        <v>96</v>
      </c>
      <c r="C511" s="179" t="s">
        <v>517</v>
      </c>
      <c r="D511" s="179" t="s">
        <v>1720</v>
      </c>
      <c r="E511" s="183"/>
      <c r="F511" s="183"/>
      <c r="G511" s="180">
        <v>3.9484059095490413E-4</v>
      </c>
    </row>
    <row r="512" spans="1:7" ht="15.75" outlineLevel="2" thickBot="1" x14ac:dyDescent="0.3">
      <c r="A512" s="179" t="s">
        <v>16</v>
      </c>
      <c r="B512" s="179" t="s">
        <v>97</v>
      </c>
      <c r="C512" s="179" t="s">
        <v>517</v>
      </c>
      <c r="D512" s="179" t="s">
        <v>1721</v>
      </c>
      <c r="E512" s="183"/>
      <c r="F512" s="183"/>
      <c r="G512" s="180">
        <v>2.1092276949099919E-3</v>
      </c>
    </row>
    <row r="513" spans="1:7" ht="15.75" outlineLevel="2" thickBot="1" x14ac:dyDescent="0.3">
      <c r="A513" s="179" t="s">
        <v>16</v>
      </c>
      <c r="B513" s="179" t="s">
        <v>107</v>
      </c>
      <c r="C513" s="179" t="s">
        <v>517</v>
      </c>
      <c r="D513" s="179" t="s">
        <v>1722</v>
      </c>
      <c r="E513" s="183"/>
      <c r="F513" s="183"/>
      <c r="G513" s="180">
        <v>8.0502149277992055E-3</v>
      </c>
    </row>
    <row r="514" spans="1:7" ht="15.75" outlineLevel="2" thickBot="1" x14ac:dyDescent="0.3">
      <c r="A514" s="179" t="s">
        <v>16</v>
      </c>
      <c r="B514" s="179" t="s">
        <v>1723</v>
      </c>
      <c r="C514" s="179" t="s">
        <v>517</v>
      </c>
      <c r="D514" s="179" t="s">
        <v>1724</v>
      </c>
      <c r="E514" s="183"/>
      <c r="F514" s="183"/>
      <c r="G514" s="180">
        <v>3.6327849617736165E-4</v>
      </c>
    </row>
    <row r="515" spans="1:7" ht="15.75" outlineLevel="2" thickBot="1" x14ac:dyDescent="0.3">
      <c r="A515" s="179" t="s">
        <v>16</v>
      </c>
      <c r="B515" s="179" t="s">
        <v>98</v>
      </c>
      <c r="C515" s="179" t="s">
        <v>517</v>
      </c>
      <c r="D515" s="179" t="s">
        <v>1725</v>
      </c>
      <c r="E515" s="183"/>
      <c r="F515" s="183"/>
      <c r="G515" s="180">
        <v>3.973919991576055E-3</v>
      </c>
    </row>
    <row r="516" spans="1:7" ht="15.75" outlineLevel="2" thickBot="1" x14ac:dyDescent="0.3">
      <c r="A516" s="179" t="s">
        <v>16</v>
      </c>
      <c r="B516" s="179" t="s">
        <v>99</v>
      </c>
      <c r="C516" s="179" t="s">
        <v>517</v>
      </c>
      <c r="D516" s="179" t="s">
        <v>1726</v>
      </c>
      <c r="E516" s="183"/>
      <c r="F516" s="183"/>
      <c r="G516" s="180">
        <v>7.2810673077986843E-4</v>
      </c>
    </row>
    <row r="517" spans="1:7" ht="15.75" outlineLevel="2" thickBot="1" x14ac:dyDescent="0.3">
      <c r="A517" s="179" t="s">
        <v>16</v>
      </c>
      <c r="B517" s="179" t="s">
        <v>100</v>
      </c>
      <c r="C517" s="179" t="s">
        <v>517</v>
      </c>
      <c r="D517" s="179" t="s">
        <v>1727</v>
      </c>
      <c r="E517" s="183"/>
      <c r="F517" s="183"/>
      <c r="G517" s="180">
        <v>2.2745868901310191E-4</v>
      </c>
    </row>
    <row r="518" spans="1:7" ht="15.75" outlineLevel="2" thickBot="1" x14ac:dyDescent="0.3">
      <c r="A518" s="179" t="s">
        <v>16</v>
      </c>
      <c r="B518" s="179" t="s">
        <v>1728</v>
      </c>
      <c r="C518" s="179" t="s">
        <v>517</v>
      </c>
      <c r="D518" s="179" t="s">
        <v>1729</v>
      </c>
      <c r="E518" s="180">
        <v>1.2363232876712329E-3</v>
      </c>
      <c r="F518" s="180">
        <v>5.3397260273972326E-6</v>
      </c>
      <c r="G518" s="180">
        <v>2.8845205479452056E-4</v>
      </c>
    </row>
    <row r="519" spans="1:7" ht="15.75" outlineLevel="2" thickBot="1" x14ac:dyDescent="0.3">
      <c r="A519" s="179" t="s">
        <v>16</v>
      </c>
      <c r="B519" s="179" t="s">
        <v>1730</v>
      </c>
      <c r="C519" s="179" t="s">
        <v>517</v>
      </c>
      <c r="D519" s="179" t="s">
        <v>1731</v>
      </c>
      <c r="E519" s="180">
        <v>5.1079589041095894E-3</v>
      </c>
      <c r="F519" s="180">
        <v>1.0864109589041096E-4</v>
      </c>
      <c r="G519" s="180">
        <v>1.2160273972602741E-3</v>
      </c>
    </row>
    <row r="520" spans="1:7" ht="15.75" outlineLevel="2" thickBot="1" x14ac:dyDescent="0.3">
      <c r="A520" s="179" t="s">
        <v>16</v>
      </c>
      <c r="B520" s="179" t="s">
        <v>101</v>
      </c>
      <c r="C520" s="179" t="s">
        <v>517</v>
      </c>
      <c r="D520" s="179" t="s">
        <v>1732</v>
      </c>
      <c r="E520" s="183"/>
      <c r="F520" s="183"/>
      <c r="G520" s="180">
        <v>3.2855342465753427E-3</v>
      </c>
    </row>
    <row r="521" spans="1:7" ht="15.75" outlineLevel="2" thickBot="1" x14ac:dyDescent="0.3">
      <c r="A521" s="179" t="s">
        <v>16</v>
      </c>
      <c r="B521" s="179" t="s">
        <v>102</v>
      </c>
      <c r="C521" s="179" t="s">
        <v>517</v>
      </c>
      <c r="D521" s="179" t="s">
        <v>1733</v>
      </c>
      <c r="E521" s="180">
        <v>6.2500000000000003E-3</v>
      </c>
      <c r="F521" s="180">
        <v>1.9999999999999998E-4</v>
      </c>
      <c r="G521" s="180">
        <v>1.5999999999999999E-3</v>
      </c>
    </row>
    <row r="522" spans="1:7" ht="15.75" outlineLevel="2" thickBot="1" x14ac:dyDescent="0.3">
      <c r="A522" s="179" t="s">
        <v>16</v>
      </c>
      <c r="B522" s="179" t="s">
        <v>104</v>
      </c>
      <c r="C522" s="179" t="s">
        <v>517</v>
      </c>
      <c r="D522" s="179" t="s">
        <v>1741</v>
      </c>
      <c r="E522" s="183"/>
      <c r="F522" s="183"/>
      <c r="G522" s="180">
        <v>3.0655448717948713E-4</v>
      </c>
    </row>
    <row r="523" spans="1:7" ht="15.75" outlineLevel="1" thickBot="1" x14ac:dyDescent="0.3">
      <c r="A523" s="182" t="s">
        <v>1645</v>
      </c>
      <c r="B523" s="179"/>
      <c r="C523" s="179"/>
      <c r="D523" s="179"/>
      <c r="E523" s="183">
        <f>SUBTOTAL(9,E426:E522)</f>
        <v>1.6168380572500463</v>
      </c>
      <c r="F523" s="183">
        <f>SUBTOTAL(9,F426:F522)</f>
        <v>1.3749940910809699</v>
      </c>
      <c r="G523" s="180">
        <f>SUBTOTAL(9,G426:G522)</f>
        <v>7.7450165405833413</v>
      </c>
    </row>
    <row r="524" spans="1:7" ht="15.75" outlineLevel="2" thickBot="1" x14ac:dyDescent="0.3">
      <c r="A524" s="179" t="s">
        <v>17</v>
      </c>
      <c r="B524" s="179" t="s">
        <v>2354</v>
      </c>
      <c r="C524" s="179" t="s">
        <v>517</v>
      </c>
      <c r="D524" s="179" t="s">
        <v>2355</v>
      </c>
      <c r="E524" s="180">
        <v>1.0892076923076923E-3</v>
      </c>
      <c r="F524" s="180">
        <v>4.3568301282051287E-3</v>
      </c>
      <c r="G524" s="180">
        <v>4.3568301282051282E-5</v>
      </c>
    </row>
    <row r="525" spans="1:7" ht="15.75" outlineLevel="2" thickBot="1" x14ac:dyDescent="0.3">
      <c r="A525" s="179" t="s">
        <v>17</v>
      </c>
      <c r="B525" s="179" t="s">
        <v>2356</v>
      </c>
      <c r="C525" s="179" t="s">
        <v>517</v>
      </c>
      <c r="D525" s="179" t="s">
        <v>2355</v>
      </c>
      <c r="E525" s="180">
        <v>1.8879599358974358E-2</v>
      </c>
      <c r="F525" s="180">
        <v>8.7717532051282049E-2</v>
      </c>
      <c r="G525" s="180">
        <v>6.0995641025641031E-3</v>
      </c>
    </row>
    <row r="526" spans="1:7" ht="15.75" outlineLevel="2" thickBot="1" x14ac:dyDescent="0.3">
      <c r="A526" s="179" t="s">
        <v>17</v>
      </c>
      <c r="B526" s="179" t="s">
        <v>2357</v>
      </c>
      <c r="C526" s="179" t="s">
        <v>517</v>
      </c>
      <c r="D526" s="179" t="s">
        <v>2355</v>
      </c>
      <c r="E526" s="180">
        <v>9.6333493589743596E-5</v>
      </c>
      <c r="F526" s="180">
        <v>1.0596682692307691E-3</v>
      </c>
      <c r="G526" s="180">
        <v>5.3946762820512823E-6</v>
      </c>
    </row>
    <row r="527" spans="1:7" ht="15.75" outlineLevel="2" thickBot="1" x14ac:dyDescent="0.3">
      <c r="A527" s="179" t="s">
        <v>17</v>
      </c>
      <c r="B527" s="179" t="s">
        <v>2358</v>
      </c>
      <c r="C527" s="179" t="s">
        <v>517</v>
      </c>
      <c r="D527" s="179" t="s">
        <v>2359</v>
      </c>
      <c r="E527" s="180">
        <v>0.13772971153846156</v>
      </c>
      <c r="F527" s="180">
        <v>0.16396394230769232</v>
      </c>
      <c r="G527" s="180">
        <v>9.018016025641026E-3</v>
      </c>
    </row>
    <row r="528" spans="1:7" ht="15.75" outlineLevel="2" thickBot="1" x14ac:dyDescent="0.3">
      <c r="A528" s="179" t="s">
        <v>17</v>
      </c>
      <c r="B528" s="179" t="s">
        <v>2360</v>
      </c>
      <c r="C528" s="179" t="s">
        <v>517</v>
      </c>
      <c r="D528" s="179" t="s">
        <v>2361</v>
      </c>
      <c r="E528" s="180">
        <v>1.9963977564102565E-4</v>
      </c>
      <c r="F528" s="180">
        <v>3.5644583333333332E-4</v>
      </c>
      <c r="G528" s="180">
        <v>1.3025432692307693E-5</v>
      </c>
    </row>
    <row r="529" spans="1:7" ht="15.75" outlineLevel="2" thickBot="1" x14ac:dyDescent="0.3">
      <c r="A529" s="179" t="s">
        <v>17</v>
      </c>
      <c r="B529" s="179" t="s">
        <v>2362</v>
      </c>
      <c r="C529" s="179" t="s">
        <v>517</v>
      </c>
      <c r="D529" s="179" t="s">
        <v>2363</v>
      </c>
      <c r="E529" s="180">
        <v>0.55182051282051281</v>
      </c>
      <c r="F529" s="180">
        <v>0.20233419871794872</v>
      </c>
      <c r="G529" s="180">
        <v>1.5634913461538461E-2</v>
      </c>
    </row>
    <row r="530" spans="1:7" ht="15.75" outlineLevel="2" thickBot="1" x14ac:dyDescent="0.3">
      <c r="A530" s="179" t="s">
        <v>17</v>
      </c>
      <c r="B530" s="179" t="s">
        <v>2364</v>
      </c>
      <c r="C530" s="179" t="s">
        <v>517</v>
      </c>
      <c r="D530" s="179" t="s">
        <v>2355</v>
      </c>
      <c r="E530" s="180">
        <v>4.8643814102564104E-5</v>
      </c>
      <c r="F530" s="180">
        <v>1.9467621794871793E-4</v>
      </c>
      <c r="G530" s="180">
        <v>1.9174951923076925E-6</v>
      </c>
    </row>
    <row r="531" spans="1:7" ht="15.75" outlineLevel="2" thickBot="1" x14ac:dyDescent="0.3">
      <c r="A531" s="179" t="s">
        <v>17</v>
      </c>
      <c r="B531" s="179" t="s">
        <v>2365</v>
      </c>
      <c r="C531" s="179" t="s">
        <v>517</v>
      </c>
      <c r="D531" s="179" t="s">
        <v>1648</v>
      </c>
      <c r="E531" s="180">
        <v>5.111673085765161E-4</v>
      </c>
      <c r="F531" s="180">
        <v>2.0446688774967744E-3</v>
      </c>
      <c r="G531" s="180">
        <v>3.4759370917445159E-5</v>
      </c>
    </row>
    <row r="532" spans="1:7" ht="15.75" outlineLevel="2" thickBot="1" x14ac:dyDescent="0.3">
      <c r="A532" s="179" t="s">
        <v>17</v>
      </c>
      <c r="B532" s="179" t="s">
        <v>2366</v>
      </c>
      <c r="C532" s="179" t="s">
        <v>517</v>
      </c>
      <c r="D532" s="179" t="s">
        <v>1648</v>
      </c>
      <c r="E532" s="180">
        <v>6.9949205482967738E-4</v>
      </c>
      <c r="F532" s="180">
        <v>3.2499474676025803E-3</v>
      </c>
      <c r="G532" s="180">
        <v>2.2598971334425807E-4</v>
      </c>
    </row>
    <row r="533" spans="1:7" ht="15.75" outlineLevel="2" thickBot="1" x14ac:dyDescent="0.3">
      <c r="A533" s="179" t="s">
        <v>17</v>
      </c>
      <c r="B533" s="179" t="s">
        <v>19</v>
      </c>
      <c r="C533" s="179" t="s">
        <v>517</v>
      </c>
      <c r="D533" s="179" t="s">
        <v>1649</v>
      </c>
      <c r="E533" s="180">
        <v>7.6244855644206452E-6</v>
      </c>
      <c r="F533" s="180">
        <v>8.3869334964464511E-5</v>
      </c>
      <c r="G533" s="180">
        <v>1.723133753615484E-6</v>
      </c>
    </row>
    <row r="534" spans="1:7" ht="15.75" outlineLevel="2" thickBot="1" x14ac:dyDescent="0.3">
      <c r="A534" s="179" t="s">
        <v>17</v>
      </c>
      <c r="B534" s="179" t="s">
        <v>20</v>
      </c>
      <c r="C534" s="179" t="s">
        <v>517</v>
      </c>
      <c r="D534" s="179" t="s">
        <v>1650</v>
      </c>
      <c r="E534" s="180">
        <v>0.83477292126863867</v>
      </c>
      <c r="F534" s="180">
        <v>0.993777422345271</v>
      </c>
      <c r="G534" s="180">
        <v>5.4657749108342576E-2</v>
      </c>
    </row>
    <row r="535" spans="1:7" ht="15.75" outlineLevel="2" thickBot="1" x14ac:dyDescent="0.3">
      <c r="A535" s="179" t="s">
        <v>17</v>
      </c>
      <c r="B535" s="179" t="s">
        <v>21</v>
      </c>
      <c r="C535" s="179" t="s">
        <v>517</v>
      </c>
      <c r="D535" s="179" t="s">
        <v>1651</v>
      </c>
      <c r="E535" s="180">
        <v>2.8063157602007095E-2</v>
      </c>
      <c r="F535" s="180">
        <v>5.0105248935644511E-2</v>
      </c>
      <c r="G535" s="180">
        <v>1.8309719768185807E-3</v>
      </c>
    </row>
    <row r="536" spans="1:7" ht="15.75" outlineLevel="2" thickBot="1" x14ac:dyDescent="0.3">
      <c r="A536" s="179" t="s">
        <v>17</v>
      </c>
      <c r="B536" s="179" t="s">
        <v>2367</v>
      </c>
      <c r="C536" s="179" t="s">
        <v>517</v>
      </c>
      <c r="D536" s="179" t="s">
        <v>2363</v>
      </c>
      <c r="E536" s="180">
        <v>9.1711673117161295E-3</v>
      </c>
      <c r="F536" s="180">
        <v>3.3627607529470968E-3</v>
      </c>
      <c r="G536" s="180">
        <v>2.5984975536567738E-4</v>
      </c>
    </row>
    <row r="537" spans="1:7" ht="15.75" outlineLevel="2" thickBot="1" x14ac:dyDescent="0.3">
      <c r="A537" s="179" t="s">
        <v>17</v>
      </c>
      <c r="B537" s="179" t="s">
        <v>22</v>
      </c>
      <c r="C537" s="179" t="s">
        <v>517</v>
      </c>
      <c r="D537" s="179" t="s">
        <v>1652</v>
      </c>
      <c r="E537" s="180">
        <v>1.779046661432258E-5</v>
      </c>
      <c r="F537" s="180">
        <v>7.1161866457290321E-5</v>
      </c>
      <c r="G537" s="180">
        <v>1.2097520865832259E-6</v>
      </c>
    </row>
    <row r="538" spans="1:7" ht="15.75" outlineLevel="2" thickBot="1" x14ac:dyDescent="0.3">
      <c r="A538" s="179" t="s">
        <v>17</v>
      </c>
      <c r="B538" s="179" t="s">
        <v>23</v>
      </c>
      <c r="C538" s="179" t="s">
        <v>517</v>
      </c>
      <c r="D538" s="179" t="s">
        <v>1653</v>
      </c>
      <c r="E538" s="180">
        <v>9.5987000639503016E-4</v>
      </c>
      <c r="F538" s="180">
        <v>3.4555320230221249E-3</v>
      </c>
      <c r="G538" s="180">
        <v>1.3687746291193162E-4</v>
      </c>
    </row>
    <row r="539" spans="1:7" ht="15.75" outlineLevel="2" thickBot="1" x14ac:dyDescent="0.3">
      <c r="A539" s="179" t="s">
        <v>17</v>
      </c>
      <c r="B539" s="179" t="s">
        <v>24</v>
      </c>
      <c r="C539" s="179" t="s">
        <v>517</v>
      </c>
      <c r="D539" s="179" t="s">
        <v>1654</v>
      </c>
      <c r="E539" s="180">
        <v>0.43224849104023311</v>
      </c>
      <c r="F539" s="180">
        <v>1.0157839539445483</v>
      </c>
      <c r="G539" s="180">
        <v>5.9434167518031981E-2</v>
      </c>
    </row>
    <row r="540" spans="1:7" ht="15.75" outlineLevel="2" thickBot="1" x14ac:dyDescent="0.3">
      <c r="A540" s="179" t="s">
        <v>17</v>
      </c>
      <c r="B540" s="179" t="s">
        <v>25</v>
      </c>
      <c r="C540" s="179" t="s">
        <v>517</v>
      </c>
      <c r="D540" s="179" t="s">
        <v>1655</v>
      </c>
      <c r="E540" s="180">
        <v>7.6266948160749028E-3</v>
      </c>
      <c r="F540" s="180">
        <v>2.6894134351422072E-2</v>
      </c>
      <c r="G540" s="180">
        <v>1.047047208205329E-3</v>
      </c>
    </row>
    <row r="541" spans="1:7" ht="15.75" outlineLevel="2" thickBot="1" x14ac:dyDescent="0.3">
      <c r="A541" s="179" t="s">
        <v>17</v>
      </c>
      <c r="B541" s="179" t="s">
        <v>26</v>
      </c>
      <c r="C541" s="179" t="s">
        <v>517</v>
      </c>
      <c r="D541" s="179" t="s">
        <v>1369</v>
      </c>
      <c r="E541" s="180">
        <v>8.3422824418164995E-3</v>
      </c>
      <c r="F541" s="180">
        <v>1.4557002918606009E-4</v>
      </c>
      <c r="G541" s="180">
        <v>1.05818213523713E-3</v>
      </c>
    </row>
    <row r="542" spans="1:7" ht="15.75" outlineLevel="2" thickBot="1" x14ac:dyDescent="0.3">
      <c r="A542" s="179" t="s">
        <v>17</v>
      </c>
      <c r="B542" s="179" t="s">
        <v>27</v>
      </c>
      <c r="C542" s="179" t="s">
        <v>517</v>
      </c>
      <c r="D542" s="179" t="s">
        <v>1656</v>
      </c>
      <c r="E542" s="180">
        <v>5.1688558055603953E-3</v>
      </c>
      <c r="F542" s="180">
        <v>6.2707089495533401E-5</v>
      </c>
      <c r="G542" s="180">
        <v>1.1869556225940279E-3</v>
      </c>
    </row>
    <row r="543" spans="1:7" ht="15.75" outlineLevel="2" thickBot="1" x14ac:dyDescent="0.3">
      <c r="A543" s="179" t="s">
        <v>17</v>
      </c>
      <c r="B543" s="179" t="s">
        <v>28</v>
      </c>
      <c r="C543" s="179" t="s">
        <v>517</v>
      </c>
      <c r="D543" s="179" t="s">
        <v>1657</v>
      </c>
      <c r="E543" s="180">
        <v>2.0701908204140314E-3</v>
      </c>
      <c r="F543" s="180">
        <v>3.3522976353295381E-5</v>
      </c>
      <c r="G543" s="180">
        <v>1.7643671764892344E-4</v>
      </c>
    </row>
    <row r="544" spans="1:7" ht="15.75" outlineLevel="2" thickBot="1" x14ac:dyDescent="0.3">
      <c r="A544" s="179" t="s">
        <v>17</v>
      </c>
      <c r="B544" s="179" t="s">
        <v>29</v>
      </c>
      <c r="C544" s="179" t="s">
        <v>517</v>
      </c>
      <c r="D544" s="179" t="s">
        <v>1658</v>
      </c>
      <c r="E544" s="180">
        <v>4.4728460606627653E-4</v>
      </c>
      <c r="F544" s="180">
        <v>8.5686706142964939E-6</v>
      </c>
      <c r="G544" s="180">
        <v>6.4265029607223651E-5</v>
      </c>
    </row>
    <row r="545" spans="1:7" ht="15.75" outlineLevel="2" thickBot="1" x14ac:dyDescent="0.3">
      <c r="A545" s="179" t="s">
        <v>17</v>
      </c>
      <c r="B545" s="179" t="s">
        <v>30</v>
      </c>
      <c r="C545" s="179" t="s">
        <v>517</v>
      </c>
      <c r="D545" s="179" t="s">
        <v>1370</v>
      </c>
      <c r="E545" s="180">
        <v>9.2137659091835779E-3</v>
      </c>
      <c r="F545" s="180">
        <v>1.1177878919286786E-4</v>
      </c>
      <c r="G545" s="180">
        <v>2.1158127954364289E-3</v>
      </c>
    </row>
    <row r="546" spans="1:7" ht="15.75" outlineLevel="2" thickBot="1" x14ac:dyDescent="0.3">
      <c r="A546" s="179" t="s">
        <v>17</v>
      </c>
      <c r="B546" s="179" t="s">
        <v>31</v>
      </c>
      <c r="C546" s="179" t="s">
        <v>517</v>
      </c>
      <c r="D546" s="179" t="s">
        <v>1371</v>
      </c>
      <c r="E546" s="180">
        <v>6.9701265001888028E-3</v>
      </c>
      <c r="F546" s="180">
        <v>1.1286852571328435E-4</v>
      </c>
      <c r="G546" s="180">
        <v>5.9404487217518218E-4</v>
      </c>
    </row>
    <row r="547" spans="1:7" ht="15.75" outlineLevel="2" thickBot="1" x14ac:dyDescent="0.3">
      <c r="A547" s="179" t="s">
        <v>17</v>
      </c>
      <c r="B547" s="179" t="s">
        <v>32</v>
      </c>
      <c r="C547" s="179" t="s">
        <v>517</v>
      </c>
      <c r="D547" s="179" t="s">
        <v>1372</v>
      </c>
      <c r="E547" s="180">
        <v>3.4454597736319082E-3</v>
      </c>
      <c r="F547" s="180">
        <v>6.6004976506358427E-5</v>
      </c>
      <c r="G547" s="180">
        <v>4.9503732379768846E-4</v>
      </c>
    </row>
    <row r="548" spans="1:7" ht="15.75" outlineLevel="2" thickBot="1" x14ac:dyDescent="0.3">
      <c r="A548" s="179" t="s">
        <v>17</v>
      </c>
      <c r="B548" s="179" t="s">
        <v>33</v>
      </c>
      <c r="C548" s="179" t="s">
        <v>517</v>
      </c>
      <c r="D548" s="179" t="s">
        <v>1659</v>
      </c>
      <c r="E548" s="180">
        <v>2.69282981850136E-4</v>
      </c>
      <c r="F548" s="180">
        <v>6.4356939058522991E-5</v>
      </c>
      <c r="G548" s="180">
        <v>3.7225408434377245E-5</v>
      </c>
    </row>
    <row r="549" spans="1:7" ht="15.75" outlineLevel="2" thickBot="1" x14ac:dyDescent="0.3">
      <c r="A549" s="179" t="s">
        <v>17</v>
      </c>
      <c r="B549" s="179" t="s">
        <v>34</v>
      </c>
      <c r="C549" s="179" t="s">
        <v>517</v>
      </c>
      <c r="D549" s="179" t="s">
        <v>1373</v>
      </c>
      <c r="E549" s="180">
        <v>4.735614905489632E-5</v>
      </c>
      <c r="F549" s="180">
        <v>4.7493610965519466E-7</v>
      </c>
      <c r="G549" s="180">
        <v>3.0435869218288453E-6</v>
      </c>
    </row>
    <row r="550" spans="1:7" ht="15.75" outlineLevel="2" thickBot="1" x14ac:dyDescent="0.3">
      <c r="A550" s="179" t="s">
        <v>17</v>
      </c>
      <c r="B550" s="179" t="s">
        <v>36</v>
      </c>
      <c r="C550" s="179" t="s">
        <v>517</v>
      </c>
      <c r="D550" s="179" t="s">
        <v>1661</v>
      </c>
      <c r="E550" s="180">
        <v>2.0995034845236954E-3</v>
      </c>
      <c r="F550" s="180">
        <v>1.2897813219603515E-4</v>
      </c>
      <c r="G550" s="180">
        <v>6.6402588621488235E-4</v>
      </c>
    </row>
    <row r="551" spans="1:7" ht="15.75" outlineLevel="2" thickBot="1" x14ac:dyDescent="0.3">
      <c r="A551" s="179" t="s">
        <v>17</v>
      </c>
      <c r="B551" s="179" t="s">
        <v>37</v>
      </c>
      <c r="C551" s="179" t="s">
        <v>517</v>
      </c>
      <c r="D551" s="179" t="s">
        <v>1662</v>
      </c>
      <c r="E551" s="180">
        <v>2.2489476720122936E-5</v>
      </c>
      <c r="F551" s="180">
        <v>8.0962116192442578E-5</v>
      </c>
      <c r="G551" s="180">
        <v>3.2069993802895271E-6</v>
      </c>
    </row>
    <row r="552" spans="1:7" ht="15.75" outlineLevel="2" thickBot="1" x14ac:dyDescent="0.3">
      <c r="A552" s="179" t="s">
        <v>17</v>
      </c>
      <c r="B552" s="179" t="s">
        <v>1663</v>
      </c>
      <c r="C552" s="179" t="s">
        <v>517</v>
      </c>
      <c r="D552" s="179" t="s">
        <v>1664</v>
      </c>
      <c r="E552" s="183"/>
      <c r="F552" s="183"/>
      <c r="G552" s="180">
        <v>0.36919727896123283</v>
      </c>
    </row>
    <row r="553" spans="1:7" ht="15.75" outlineLevel="2" thickBot="1" x14ac:dyDescent="0.3">
      <c r="A553" s="179" t="s">
        <v>17</v>
      </c>
      <c r="B553" s="179" t="s">
        <v>38</v>
      </c>
      <c r="C553" s="179" t="s">
        <v>517</v>
      </c>
      <c r="D553" s="179" t="s">
        <v>1665</v>
      </c>
      <c r="E553" s="180">
        <v>0.15316441142150627</v>
      </c>
      <c r="F553" s="183"/>
      <c r="G553" s="180">
        <v>4.5864942678990578E-2</v>
      </c>
    </row>
    <row r="554" spans="1:7" ht="15.75" outlineLevel="2" thickBot="1" x14ac:dyDescent="0.3">
      <c r="A554" s="179" t="s">
        <v>17</v>
      </c>
      <c r="B554" s="179" t="s">
        <v>39</v>
      </c>
      <c r="C554" s="179" t="s">
        <v>517</v>
      </c>
      <c r="D554" s="179" t="s">
        <v>1666</v>
      </c>
      <c r="E554" s="180">
        <v>0.41689384899136184</v>
      </c>
      <c r="F554" s="183"/>
      <c r="G554" s="180">
        <v>0.12744430832608555</v>
      </c>
    </row>
    <row r="555" spans="1:7" ht="15.75" outlineLevel="2" thickBot="1" x14ac:dyDescent="0.3">
      <c r="A555" s="179" t="s">
        <v>17</v>
      </c>
      <c r="B555" s="179" t="s">
        <v>40</v>
      </c>
      <c r="C555" s="179" t="s">
        <v>517</v>
      </c>
      <c r="D555" s="179" t="s">
        <v>1667</v>
      </c>
      <c r="E555" s="183"/>
      <c r="F555" s="183"/>
      <c r="G555" s="180">
        <v>2.4153908141574604E-2</v>
      </c>
    </row>
    <row r="556" spans="1:7" ht="15.75" outlineLevel="2" thickBot="1" x14ac:dyDescent="0.3">
      <c r="A556" s="179" t="s">
        <v>17</v>
      </c>
      <c r="B556" s="179" t="s">
        <v>41</v>
      </c>
      <c r="C556" s="179" t="s">
        <v>517</v>
      </c>
      <c r="D556" s="179" t="s">
        <v>1668</v>
      </c>
      <c r="E556" s="180">
        <v>3.2915051244040823E-2</v>
      </c>
      <c r="F556" s="183"/>
      <c r="G556" s="180">
        <v>1.5939515876142455E-2</v>
      </c>
    </row>
    <row r="557" spans="1:7" ht="15.75" outlineLevel="2" thickBot="1" x14ac:dyDescent="0.3">
      <c r="A557" s="179" t="s">
        <v>17</v>
      </c>
      <c r="B557" s="179" t="s">
        <v>42</v>
      </c>
      <c r="C557" s="179" t="s">
        <v>517</v>
      </c>
      <c r="D557" s="179" t="s">
        <v>1669</v>
      </c>
      <c r="E557" s="183"/>
      <c r="F557" s="183"/>
      <c r="G557" s="180">
        <v>8.9822268862558739E-4</v>
      </c>
    </row>
    <row r="558" spans="1:7" ht="15.75" outlineLevel="2" thickBot="1" x14ac:dyDescent="0.3">
      <c r="A558" s="179" t="s">
        <v>17</v>
      </c>
      <c r="B558" s="179" t="s">
        <v>43</v>
      </c>
      <c r="C558" s="179" t="s">
        <v>517</v>
      </c>
      <c r="D558" s="179" t="s">
        <v>1670</v>
      </c>
      <c r="E558" s="183"/>
      <c r="F558" s="183"/>
      <c r="G558" s="180">
        <v>9.9193153846153848E-2</v>
      </c>
    </row>
    <row r="559" spans="1:7" ht="15.75" outlineLevel="2" thickBot="1" x14ac:dyDescent="0.3">
      <c r="A559" s="179" t="s">
        <v>17</v>
      </c>
      <c r="B559" s="179" t="s">
        <v>105</v>
      </c>
      <c r="C559" s="179" t="s">
        <v>517</v>
      </c>
      <c r="D559" s="179" t="s">
        <v>1671</v>
      </c>
      <c r="E559" s="183"/>
      <c r="F559" s="183"/>
      <c r="G559" s="180">
        <v>1.7746122426923077E-3</v>
      </c>
    </row>
    <row r="560" spans="1:7" ht="15.75" outlineLevel="2" thickBot="1" x14ac:dyDescent="0.3">
      <c r="A560" s="179" t="s">
        <v>17</v>
      </c>
      <c r="B560" s="179" t="s">
        <v>44</v>
      </c>
      <c r="C560" s="179" t="s">
        <v>517</v>
      </c>
      <c r="D560" s="179" t="s">
        <v>1672</v>
      </c>
      <c r="E560" s="183"/>
      <c r="F560" s="183"/>
      <c r="G560" s="180">
        <v>1.4566188461538461E-4</v>
      </c>
    </row>
    <row r="561" spans="1:7" ht="15.75" outlineLevel="2" thickBot="1" x14ac:dyDescent="0.3">
      <c r="A561" s="179" t="s">
        <v>17</v>
      </c>
      <c r="B561" s="179" t="s">
        <v>1673</v>
      </c>
      <c r="C561" s="179" t="s">
        <v>517</v>
      </c>
      <c r="D561" s="179" t="s">
        <v>1674</v>
      </c>
      <c r="E561" s="183"/>
      <c r="F561" s="183"/>
      <c r="G561" s="180">
        <v>1.8888577934704673</v>
      </c>
    </row>
    <row r="562" spans="1:7" ht="15.75" outlineLevel="2" thickBot="1" x14ac:dyDescent="0.3">
      <c r="A562" s="179" t="s">
        <v>17</v>
      </c>
      <c r="B562" s="179" t="s">
        <v>45</v>
      </c>
      <c r="C562" s="179" t="s">
        <v>517</v>
      </c>
      <c r="D562" s="179" t="s">
        <v>1675</v>
      </c>
      <c r="E562" s="183"/>
      <c r="F562" s="183"/>
      <c r="G562" s="180">
        <v>0.44030990152892308</v>
      </c>
    </row>
    <row r="563" spans="1:7" ht="15.75" outlineLevel="2" thickBot="1" x14ac:dyDescent="0.3">
      <c r="A563" s="179" t="s">
        <v>17</v>
      </c>
      <c r="B563" s="179" t="s">
        <v>46</v>
      </c>
      <c r="C563" s="179" t="s">
        <v>517</v>
      </c>
      <c r="D563" s="179" t="s">
        <v>1676</v>
      </c>
      <c r="E563" s="183"/>
      <c r="F563" s="183"/>
      <c r="G563" s="180">
        <v>1.3445149038461537E-3</v>
      </c>
    </row>
    <row r="564" spans="1:7" ht="15.75" outlineLevel="2" thickBot="1" x14ac:dyDescent="0.3">
      <c r="A564" s="179" t="s">
        <v>17</v>
      </c>
      <c r="B564" s="179" t="s">
        <v>47</v>
      </c>
      <c r="C564" s="179" t="s">
        <v>517</v>
      </c>
      <c r="D564" s="179" t="s">
        <v>1744</v>
      </c>
      <c r="E564" s="183"/>
      <c r="F564" s="183"/>
      <c r="G564" s="180">
        <v>3.701896733403581E-3</v>
      </c>
    </row>
    <row r="565" spans="1:7" ht="15.75" outlineLevel="2" thickBot="1" x14ac:dyDescent="0.3">
      <c r="A565" s="179" t="s">
        <v>17</v>
      </c>
      <c r="B565" s="179" t="s">
        <v>48</v>
      </c>
      <c r="C565" s="179" t="s">
        <v>517</v>
      </c>
      <c r="D565" s="179" t="s">
        <v>1677</v>
      </c>
      <c r="E565" s="183"/>
      <c r="F565" s="183"/>
      <c r="G565" s="180">
        <v>0.11588981098901115</v>
      </c>
    </row>
    <row r="566" spans="1:7" ht="15.75" outlineLevel="2" thickBot="1" x14ac:dyDescent="0.3">
      <c r="A566" s="179" t="s">
        <v>17</v>
      </c>
      <c r="B566" s="179" t="s">
        <v>49</v>
      </c>
      <c r="C566" s="179" t="s">
        <v>517</v>
      </c>
      <c r="D566" s="179" t="s">
        <v>1678</v>
      </c>
      <c r="E566" s="183"/>
      <c r="F566" s="183"/>
      <c r="G566" s="180">
        <v>0.36818461538461539</v>
      </c>
    </row>
    <row r="567" spans="1:7" ht="15.75" outlineLevel="2" thickBot="1" x14ac:dyDescent="0.3">
      <c r="A567" s="179" t="s">
        <v>17</v>
      </c>
      <c r="B567" s="179" t="s">
        <v>50</v>
      </c>
      <c r="C567" s="179" t="s">
        <v>517</v>
      </c>
      <c r="D567" s="179" t="s">
        <v>1742</v>
      </c>
      <c r="E567" s="183"/>
      <c r="F567" s="183"/>
      <c r="G567" s="180">
        <v>0.21646759142496846</v>
      </c>
    </row>
    <row r="568" spans="1:7" ht="15.75" outlineLevel="2" thickBot="1" x14ac:dyDescent="0.3">
      <c r="A568" s="179" t="s">
        <v>17</v>
      </c>
      <c r="B568" s="179" t="s">
        <v>52</v>
      </c>
      <c r="C568" s="179" t="s">
        <v>517</v>
      </c>
      <c r="D568" s="179" t="s">
        <v>1680</v>
      </c>
      <c r="E568" s="183"/>
      <c r="F568" s="183"/>
      <c r="G568" s="180">
        <v>3.4397948717948728E-3</v>
      </c>
    </row>
    <row r="569" spans="1:7" ht="15.75" outlineLevel="2" thickBot="1" x14ac:dyDescent="0.3">
      <c r="A569" s="179" t="s">
        <v>17</v>
      </c>
      <c r="B569" s="179" t="s">
        <v>53</v>
      </c>
      <c r="C569" s="179" t="s">
        <v>517</v>
      </c>
      <c r="D569" s="179" t="s">
        <v>1681</v>
      </c>
      <c r="E569" s="183"/>
      <c r="F569" s="183"/>
      <c r="G569" s="180">
        <v>4.0742307692307689E-2</v>
      </c>
    </row>
    <row r="570" spans="1:7" ht="15.75" outlineLevel="2" thickBot="1" x14ac:dyDescent="0.3">
      <c r="A570" s="179" t="s">
        <v>17</v>
      </c>
      <c r="B570" s="179" t="s">
        <v>109</v>
      </c>
      <c r="C570" s="179" t="s">
        <v>517</v>
      </c>
      <c r="D570" s="179" t="s">
        <v>1747</v>
      </c>
      <c r="E570" s="183"/>
      <c r="F570" s="183"/>
      <c r="G570" s="180">
        <v>7.4711538461538468E-2</v>
      </c>
    </row>
    <row r="571" spans="1:7" ht="15.75" outlineLevel="2" thickBot="1" x14ac:dyDescent="0.3">
      <c r="A571" s="179" t="s">
        <v>17</v>
      </c>
      <c r="B571" s="179" t="s">
        <v>54</v>
      </c>
      <c r="C571" s="179" t="s">
        <v>517</v>
      </c>
      <c r="D571" s="179" t="s">
        <v>1682</v>
      </c>
      <c r="E571" s="183"/>
      <c r="F571" s="183"/>
      <c r="G571" s="180">
        <v>0.153</v>
      </c>
    </row>
    <row r="572" spans="1:7" ht="15.75" outlineLevel="2" thickBot="1" x14ac:dyDescent="0.3">
      <c r="A572" s="179" t="s">
        <v>17</v>
      </c>
      <c r="B572" s="179" t="s">
        <v>55</v>
      </c>
      <c r="C572" s="179" t="s">
        <v>517</v>
      </c>
      <c r="D572" s="179" t="s">
        <v>1683</v>
      </c>
      <c r="E572" s="183"/>
      <c r="F572" s="183"/>
      <c r="G572" s="180">
        <v>0.6890288876307693</v>
      </c>
    </row>
    <row r="573" spans="1:7" ht="15.75" outlineLevel="2" thickBot="1" x14ac:dyDescent="0.3">
      <c r="A573" s="179" t="s">
        <v>17</v>
      </c>
      <c r="B573" s="179" t="s">
        <v>56</v>
      </c>
      <c r="C573" s="179" t="s">
        <v>517</v>
      </c>
      <c r="D573" s="179" t="s">
        <v>1684</v>
      </c>
      <c r="E573" s="183"/>
      <c r="F573" s="183"/>
      <c r="G573" s="180">
        <v>0.6890288876307693</v>
      </c>
    </row>
    <row r="574" spans="1:7" ht="15.75" outlineLevel="2" thickBot="1" x14ac:dyDescent="0.3">
      <c r="A574" s="179" t="s">
        <v>17</v>
      </c>
      <c r="B574" s="179" t="s">
        <v>1685</v>
      </c>
      <c r="C574" s="179" t="s">
        <v>517</v>
      </c>
      <c r="D574" s="179" t="s">
        <v>1686</v>
      </c>
      <c r="E574" s="183"/>
      <c r="F574" s="183"/>
      <c r="G574" s="180">
        <v>0.86670102054945197</v>
      </c>
    </row>
    <row r="575" spans="1:7" ht="15.75" outlineLevel="2" thickBot="1" x14ac:dyDescent="0.3">
      <c r="A575" s="179" t="s">
        <v>17</v>
      </c>
      <c r="B575" s="179" t="s">
        <v>57</v>
      </c>
      <c r="C575" s="179" t="s">
        <v>517</v>
      </c>
      <c r="D575" s="179" t="s">
        <v>1687</v>
      </c>
      <c r="E575" s="183"/>
      <c r="F575" s="183"/>
      <c r="G575" s="180">
        <v>0.38916666666666666</v>
      </c>
    </row>
    <row r="576" spans="1:7" ht="15.75" outlineLevel="2" thickBot="1" x14ac:dyDescent="0.3">
      <c r="A576" s="179" t="s">
        <v>17</v>
      </c>
      <c r="B576" s="179" t="s">
        <v>58</v>
      </c>
      <c r="C576" s="179" t="s">
        <v>517</v>
      </c>
      <c r="D576" s="179" t="s">
        <v>1688</v>
      </c>
      <c r="E576" s="183"/>
      <c r="F576" s="183"/>
      <c r="G576" s="180">
        <v>6.6383711999999997E-2</v>
      </c>
    </row>
    <row r="577" spans="1:7" ht="15.75" outlineLevel="2" thickBot="1" x14ac:dyDescent="0.3">
      <c r="A577" s="179" t="s">
        <v>17</v>
      </c>
      <c r="B577" s="179" t="s">
        <v>59</v>
      </c>
      <c r="C577" s="179" t="s">
        <v>517</v>
      </c>
      <c r="D577" s="179" t="s">
        <v>1689</v>
      </c>
      <c r="E577" s="183"/>
      <c r="F577" s="183"/>
      <c r="G577" s="180">
        <v>0.28889208</v>
      </c>
    </row>
    <row r="578" spans="1:7" ht="15.75" outlineLevel="2" thickBot="1" x14ac:dyDescent="0.3">
      <c r="A578" s="179" t="s">
        <v>17</v>
      </c>
      <c r="B578" s="179" t="s">
        <v>60</v>
      </c>
      <c r="C578" s="179" t="s">
        <v>517</v>
      </c>
      <c r="D578" s="179" t="s">
        <v>1690</v>
      </c>
      <c r="E578" s="183"/>
      <c r="F578" s="183"/>
      <c r="G578" s="180">
        <v>0.12293279999999999</v>
      </c>
    </row>
    <row r="579" spans="1:7" ht="15.75" outlineLevel="2" thickBot="1" x14ac:dyDescent="0.3">
      <c r="A579" s="179" t="s">
        <v>17</v>
      </c>
      <c r="B579" s="179" t="s">
        <v>61</v>
      </c>
      <c r="C579" s="179" t="s">
        <v>517</v>
      </c>
      <c r="D579" s="179" t="s">
        <v>1691</v>
      </c>
      <c r="E579" s="183"/>
      <c r="F579" s="183"/>
      <c r="G579" s="180">
        <v>0.13719300479999999</v>
      </c>
    </row>
    <row r="580" spans="1:7" ht="15.75" outlineLevel="2" thickBot="1" x14ac:dyDescent="0.3">
      <c r="A580" s="179" t="s">
        <v>17</v>
      </c>
      <c r="B580" s="179" t="s">
        <v>62</v>
      </c>
      <c r="C580" s="179" t="s">
        <v>517</v>
      </c>
      <c r="D580" s="179" t="s">
        <v>1692</v>
      </c>
      <c r="E580" s="183"/>
      <c r="F580" s="183"/>
      <c r="G580" s="180">
        <v>0.1571081184</v>
      </c>
    </row>
    <row r="581" spans="1:7" ht="15.75" outlineLevel="2" thickBot="1" x14ac:dyDescent="0.3">
      <c r="A581" s="179" t="s">
        <v>17</v>
      </c>
      <c r="B581" s="179" t="s">
        <v>1693</v>
      </c>
      <c r="C581" s="179" t="s">
        <v>517</v>
      </c>
      <c r="D581" s="179" t="s">
        <v>1694</v>
      </c>
      <c r="E581" s="183"/>
      <c r="F581" s="183"/>
      <c r="G581" s="180">
        <v>0.36929686724383565</v>
      </c>
    </row>
    <row r="582" spans="1:7" ht="15.75" outlineLevel="2" thickBot="1" x14ac:dyDescent="0.3">
      <c r="A582" s="179" t="s">
        <v>17</v>
      </c>
      <c r="B582" s="179" t="s">
        <v>63</v>
      </c>
      <c r="C582" s="179" t="s">
        <v>517</v>
      </c>
      <c r="D582" s="179" t="s">
        <v>1374</v>
      </c>
      <c r="E582" s="183"/>
      <c r="F582" s="183"/>
      <c r="G582" s="180">
        <v>1.2829375237720522</v>
      </c>
    </row>
    <row r="583" spans="1:7" ht="15.75" outlineLevel="2" thickBot="1" x14ac:dyDescent="0.3">
      <c r="A583" s="179" t="s">
        <v>17</v>
      </c>
      <c r="B583" s="179" t="s">
        <v>64</v>
      </c>
      <c r="C583" s="179" t="s">
        <v>517</v>
      </c>
      <c r="D583" s="179" t="s">
        <v>1375</v>
      </c>
      <c r="E583" s="183"/>
      <c r="F583" s="183"/>
      <c r="G583" s="180">
        <v>0.38555125408787122</v>
      </c>
    </row>
    <row r="584" spans="1:7" ht="15.75" outlineLevel="2" thickBot="1" x14ac:dyDescent="0.3">
      <c r="A584" s="179" t="s">
        <v>17</v>
      </c>
      <c r="B584" s="179" t="s">
        <v>65</v>
      </c>
      <c r="C584" s="179" t="s">
        <v>517</v>
      </c>
      <c r="D584" s="179" t="s">
        <v>1376</v>
      </c>
      <c r="E584" s="183"/>
      <c r="F584" s="183"/>
      <c r="G584" s="180">
        <v>0.70046855918987672</v>
      </c>
    </row>
    <row r="585" spans="1:7" ht="15.75" outlineLevel="2" thickBot="1" x14ac:dyDescent="0.3">
      <c r="A585" s="179" t="s">
        <v>17</v>
      </c>
      <c r="B585" s="179" t="s">
        <v>66</v>
      </c>
      <c r="C585" s="179" t="s">
        <v>517</v>
      </c>
      <c r="D585" s="179" t="s">
        <v>1377</v>
      </c>
      <c r="E585" s="183"/>
      <c r="F585" s="183"/>
      <c r="G585" s="180">
        <v>0.58893679935886023</v>
      </c>
    </row>
    <row r="586" spans="1:7" ht="15.75" outlineLevel="2" thickBot="1" x14ac:dyDescent="0.3">
      <c r="A586" s="179" t="s">
        <v>17</v>
      </c>
      <c r="B586" s="179" t="s">
        <v>67</v>
      </c>
      <c r="C586" s="179" t="s">
        <v>517</v>
      </c>
      <c r="D586" s="179" t="s">
        <v>1378</v>
      </c>
      <c r="E586" s="183"/>
      <c r="F586" s="183"/>
      <c r="G586" s="180">
        <v>0.31248353518629313</v>
      </c>
    </row>
    <row r="587" spans="1:7" ht="15.75" outlineLevel="2" thickBot="1" x14ac:dyDescent="0.3">
      <c r="A587" s="179" t="s">
        <v>17</v>
      </c>
      <c r="B587" s="179" t="s">
        <v>68</v>
      </c>
      <c r="C587" s="179" t="s">
        <v>517</v>
      </c>
      <c r="D587" s="179" t="s">
        <v>1379</v>
      </c>
      <c r="E587" s="183"/>
      <c r="F587" s="183"/>
      <c r="G587" s="180">
        <v>1.0308279764132191</v>
      </c>
    </row>
    <row r="588" spans="1:7" ht="15.75" outlineLevel="2" thickBot="1" x14ac:dyDescent="0.3">
      <c r="A588" s="179" t="s">
        <v>17</v>
      </c>
      <c r="B588" s="179" t="s">
        <v>69</v>
      </c>
      <c r="C588" s="179" t="s">
        <v>517</v>
      </c>
      <c r="D588" s="179" t="s">
        <v>1695</v>
      </c>
      <c r="E588" s="183"/>
      <c r="F588" s="183"/>
      <c r="G588" s="180">
        <v>4.253208338350712E-2</v>
      </c>
    </row>
    <row r="589" spans="1:7" ht="15.75" outlineLevel="2" thickBot="1" x14ac:dyDescent="0.3">
      <c r="A589" s="179" t="s">
        <v>17</v>
      </c>
      <c r="B589" s="179" t="s">
        <v>70</v>
      </c>
      <c r="C589" s="179" t="s">
        <v>517</v>
      </c>
      <c r="D589" s="179" t="s">
        <v>1380</v>
      </c>
      <c r="E589" s="183"/>
      <c r="F589" s="183"/>
      <c r="G589" s="180">
        <v>0.11457965073183521</v>
      </c>
    </row>
    <row r="590" spans="1:7" ht="15.75" outlineLevel="2" thickBot="1" x14ac:dyDescent="0.3">
      <c r="A590" s="179" t="s">
        <v>17</v>
      </c>
      <c r="B590" s="179" t="s">
        <v>71</v>
      </c>
      <c r="C590" s="179" t="s">
        <v>517</v>
      </c>
      <c r="D590" s="179" t="s">
        <v>1381</v>
      </c>
      <c r="E590" s="183"/>
      <c r="F590" s="183"/>
      <c r="G590" s="180">
        <v>5.2400659587530832E-2</v>
      </c>
    </row>
    <row r="591" spans="1:7" ht="15.75" outlineLevel="2" thickBot="1" x14ac:dyDescent="0.3">
      <c r="A591" s="179" t="s">
        <v>17</v>
      </c>
      <c r="B591" s="179" t="s">
        <v>72</v>
      </c>
      <c r="C591" s="179" t="s">
        <v>517</v>
      </c>
      <c r="D591" s="179" t="s">
        <v>1696</v>
      </c>
      <c r="E591" s="183"/>
      <c r="F591" s="183"/>
      <c r="G591" s="180">
        <v>8.7399534720164013E-2</v>
      </c>
    </row>
    <row r="592" spans="1:7" ht="15.75" outlineLevel="2" thickBot="1" x14ac:dyDescent="0.3">
      <c r="A592" s="179" t="s">
        <v>17</v>
      </c>
      <c r="B592" s="179" t="s">
        <v>73</v>
      </c>
      <c r="C592" s="179" t="s">
        <v>517</v>
      </c>
      <c r="D592" s="179" t="s">
        <v>1697</v>
      </c>
      <c r="E592" s="183"/>
      <c r="F592" s="183"/>
      <c r="G592" s="180">
        <v>0.15148341255788575</v>
      </c>
    </row>
    <row r="593" spans="1:7" ht="15.75" outlineLevel="2" thickBot="1" x14ac:dyDescent="0.3">
      <c r="A593" s="179" t="s">
        <v>17</v>
      </c>
      <c r="B593" s="179" t="s">
        <v>74</v>
      </c>
      <c r="C593" s="179" t="s">
        <v>517</v>
      </c>
      <c r="D593" s="179" t="s">
        <v>1702</v>
      </c>
      <c r="E593" s="183"/>
      <c r="F593" s="183"/>
      <c r="G593" s="180">
        <v>6.5807600516437888E-3</v>
      </c>
    </row>
    <row r="594" spans="1:7" ht="15.75" outlineLevel="2" thickBot="1" x14ac:dyDescent="0.3">
      <c r="A594" s="179" t="s">
        <v>17</v>
      </c>
      <c r="B594" s="179" t="s">
        <v>75</v>
      </c>
      <c r="C594" s="179" t="s">
        <v>517</v>
      </c>
      <c r="D594" s="179" t="s">
        <v>1703</v>
      </c>
      <c r="E594" s="183"/>
      <c r="F594" s="183"/>
      <c r="G594" s="180">
        <v>5.6827940869317854E-2</v>
      </c>
    </row>
    <row r="595" spans="1:7" ht="15.75" outlineLevel="2" thickBot="1" x14ac:dyDescent="0.3">
      <c r="A595" s="179" t="s">
        <v>17</v>
      </c>
      <c r="B595" s="179" t="s">
        <v>76</v>
      </c>
      <c r="C595" s="179" t="s">
        <v>517</v>
      </c>
      <c r="D595" s="179" t="s">
        <v>1704</v>
      </c>
      <c r="E595" s="183"/>
      <c r="F595" s="183"/>
      <c r="G595" s="180">
        <v>3.1187752276481354E-3</v>
      </c>
    </row>
    <row r="596" spans="1:7" ht="15.75" outlineLevel="2" thickBot="1" x14ac:dyDescent="0.3">
      <c r="A596" s="179" t="s">
        <v>17</v>
      </c>
      <c r="B596" s="179" t="s">
        <v>77</v>
      </c>
      <c r="C596" s="179" t="s">
        <v>517</v>
      </c>
      <c r="D596" s="179" t="s">
        <v>1705</v>
      </c>
      <c r="E596" s="183"/>
      <c r="F596" s="183"/>
      <c r="G596" s="180">
        <v>1.8811296612019344E-3</v>
      </c>
    </row>
    <row r="597" spans="1:7" ht="15.75" outlineLevel="2" thickBot="1" x14ac:dyDescent="0.3">
      <c r="A597" s="179" t="s">
        <v>17</v>
      </c>
      <c r="B597" s="179" t="s">
        <v>78</v>
      </c>
      <c r="C597" s="179" t="s">
        <v>517</v>
      </c>
      <c r="D597" s="179" t="s">
        <v>1706</v>
      </c>
      <c r="E597" s="183"/>
      <c r="F597" s="183"/>
      <c r="G597" s="180">
        <v>2.4706017556743353E-2</v>
      </c>
    </row>
    <row r="598" spans="1:7" ht="15.75" outlineLevel="2" thickBot="1" x14ac:dyDescent="0.3">
      <c r="A598" s="179" t="s">
        <v>17</v>
      </c>
      <c r="B598" s="179" t="s">
        <v>79</v>
      </c>
      <c r="C598" s="179" t="s">
        <v>517</v>
      </c>
      <c r="D598" s="179" t="s">
        <v>1707</v>
      </c>
      <c r="E598" s="183"/>
      <c r="F598" s="183"/>
      <c r="G598" s="180">
        <v>0.37496086534126583</v>
      </c>
    </row>
    <row r="599" spans="1:7" ht="15.75" outlineLevel="2" thickBot="1" x14ac:dyDescent="0.3">
      <c r="A599" s="179" t="s">
        <v>17</v>
      </c>
      <c r="B599" s="179" t="s">
        <v>80</v>
      </c>
      <c r="C599" s="179" t="s">
        <v>517</v>
      </c>
      <c r="D599" s="179" t="s">
        <v>1708</v>
      </c>
      <c r="E599" s="183"/>
      <c r="F599" s="183"/>
      <c r="G599" s="180">
        <v>0.16468847384175514</v>
      </c>
    </row>
    <row r="600" spans="1:7" ht="15.75" outlineLevel="2" thickBot="1" x14ac:dyDescent="0.3">
      <c r="A600" s="179" t="s">
        <v>17</v>
      </c>
      <c r="B600" s="179" t="s">
        <v>81</v>
      </c>
      <c r="C600" s="179" t="s">
        <v>517</v>
      </c>
      <c r="D600" s="179" t="s">
        <v>1709</v>
      </c>
      <c r="E600" s="183"/>
      <c r="F600" s="183"/>
      <c r="G600" s="180">
        <v>6.8432196893149458E-2</v>
      </c>
    </row>
    <row r="601" spans="1:7" ht="15.75" outlineLevel="2" thickBot="1" x14ac:dyDescent="0.3">
      <c r="A601" s="179" t="s">
        <v>17</v>
      </c>
      <c r="B601" s="179" t="s">
        <v>82</v>
      </c>
      <c r="C601" s="179" t="s">
        <v>517</v>
      </c>
      <c r="D601" s="179" t="s">
        <v>1710</v>
      </c>
      <c r="E601" s="183"/>
      <c r="F601" s="183"/>
      <c r="G601" s="180">
        <v>0.25066738788699378</v>
      </c>
    </row>
    <row r="602" spans="1:7" ht="15.75" outlineLevel="2" thickBot="1" x14ac:dyDescent="0.3">
      <c r="A602" s="179" t="s">
        <v>17</v>
      </c>
      <c r="B602" s="179" t="s">
        <v>83</v>
      </c>
      <c r="C602" s="179" t="s">
        <v>517</v>
      </c>
      <c r="D602" s="179" t="s">
        <v>1711</v>
      </c>
      <c r="E602" s="183"/>
      <c r="F602" s="183"/>
      <c r="G602" s="180">
        <v>3.4543428516981142E-4</v>
      </c>
    </row>
    <row r="603" spans="1:7" ht="15.75" outlineLevel="2" thickBot="1" x14ac:dyDescent="0.3">
      <c r="A603" s="179" t="s">
        <v>17</v>
      </c>
      <c r="B603" s="179" t="s">
        <v>84</v>
      </c>
      <c r="C603" s="179" t="s">
        <v>517</v>
      </c>
      <c r="D603" s="179" t="s">
        <v>1712</v>
      </c>
      <c r="E603" s="183"/>
      <c r="F603" s="183"/>
      <c r="G603" s="180">
        <v>1.9076018064310724E-4</v>
      </c>
    </row>
    <row r="604" spans="1:7" ht="15.75" outlineLevel="2" thickBot="1" x14ac:dyDescent="0.3">
      <c r="A604" s="179" t="s">
        <v>17</v>
      </c>
      <c r="B604" s="179" t="s">
        <v>85</v>
      </c>
      <c r="C604" s="179" t="s">
        <v>517</v>
      </c>
      <c r="D604" s="179" t="s">
        <v>1752</v>
      </c>
      <c r="E604" s="183"/>
      <c r="F604" s="183"/>
      <c r="G604" s="180">
        <v>8.3836351441985256E-5</v>
      </c>
    </row>
    <row r="605" spans="1:7" ht="15.75" outlineLevel="2" thickBot="1" x14ac:dyDescent="0.3">
      <c r="A605" s="179" t="s">
        <v>17</v>
      </c>
      <c r="B605" s="179" t="s">
        <v>111</v>
      </c>
      <c r="C605" s="179" t="s">
        <v>517</v>
      </c>
      <c r="D605" s="179" t="s">
        <v>1753</v>
      </c>
      <c r="E605" s="183"/>
      <c r="F605" s="183"/>
      <c r="G605" s="180">
        <v>5.1510989010989102E-7</v>
      </c>
    </row>
    <row r="606" spans="1:7" ht="15.75" outlineLevel="2" thickBot="1" x14ac:dyDescent="0.3">
      <c r="A606" s="179" t="s">
        <v>17</v>
      </c>
      <c r="B606" s="179" t="s">
        <v>86</v>
      </c>
      <c r="C606" s="179" t="s">
        <v>517</v>
      </c>
      <c r="D606" s="179" t="s">
        <v>1713</v>
      </c>
      <c r="E606" s="183"/>
      <c r="F606" s="183"/>
      <c r="G606" s="180">
        <v>2.1281535366042403E-5</v>
      </c>
    </row>
    <row r="607" spans="1:7" ht="15.75" outlineLevel="2" thickBot="1" x14ac:dyDescent="0.3">
      <c r="A607" s="179" t="s">
        <v>17</v>
      </c>
      <c r="B607" s="179" t="s">
        <v>112</v>
      </c>
      <c r="C607" s="179" t="s">
        <v>517</v>
      </c>
      <c r="D607" s="179" t="s">
        <v>1754</v>
      </c>
      <c r="E607" s="183"/>
      <c r="F607" s="183"/>
      <c r="G607" s="180">
        <v>7.2299352433281089E-2</v>
      </c>
    </row>
    <row r="608" spans="1:7" ht="15.75" outlineLevel="2" thickBot="1" x14ac:dyDescent="0.3">
      <c r="A608" s="179" t="s">
        <v>17</v>
      </c>
      <c r="B608" s="179" t="s">
        <v>113</v>
      </c>
      <c r="C608" s="179" t="s">
        <v>517</v>
      </c>
      <c r="D608" s="179" t="s">
        <v>1755</v>
      </c>
      <c r="E608" s="183"/>
      <c r="F608" s="183"/>
      <c r="G608" s="180">
        <v>1.6276041666666666E-4</v>
      </c>
    </row>
    <row r="609" spans="1:7" ht="15.75" outlineLevel="2" thickBot="1" x14ac:dyDescent="0.3">
      <c r="A609" s="179" t="s">
        <v>17</v>
      </c>
      <c r="B609" s="179" t="s">
        <v>114</v>
      </c>
      <c r="C609" s="179" t="s">
        <v>517</v>
      </c>
      <c r="D609" s="179" t="s">
        <v>1756</v>
      </c>
      <c r="E609" s="183"/>
      <c r="F609" s="183"/>
      <c r="G609" s="180">
        <v>5.7234432234432377E-5</v>
      </c>
    </row>
    <row r="610" spans="1:7" ht="15.75" outlineLevel="2" thickBot="1" x14ac:dyDescent="0.3">
      <c r="A610" s="179" t="s">
        <v>17</v>
      </c>
      <c r="B610" s="179" t="s">
        <v>87</v>
      </c>
      <c r="C610" s="179" t="s">
        <v>517</v>
      </c>
      <c r="D610" s="179" t="s">
        <v>1714</v>
      </c>
      <c r="E610" s="183"/>
      <c r="F610" s="183"/>
      <c r="G610" s="180">
        <v>1.8374067455456621E-2</v>
      </c>
    </row>
    <row r="611" spans="1:7" ht="15.75" outlineLevel="2" thickBot="1" x14ac:dyDescent="0.3">
      <c r="A611" s="179" t="s">
        <v>17</v>
      </c>
      <c r="B611" s="179" t="s">
        <v>115</v>
      </c>
      <c r="C611" s="179" t="s">
        <v>517</v>
      </c>
      <c r="D611" s="179" t="s">
        <v>1757</v>
      </c>
      <c r="E611" s="183"/>
      <c r="F611" s="180">
        <v>0.10416609589041097</v>
      </c>
      <c r="G611" s="180">
        <v>1.0854657534246576E-3</v>
      </c>
    </row>
    <row r="612" spans="1:7" ht="15.75" outlineLevel="2" thickBot="1" x14ac:dyDescent="0.3">
      <c r="A612" s="179" t="s">
        <v>17</v>
      </c>
      <c r="B612" s="179" t="s">
        <v>91</v>
      </c>
      <c r="C612" s="179" t="s">
        <v>517</v>
      </c>
      <c r="D612" s="179" t="s">
        <v>1715</v>
      </c>
      <c r="E612" s="183"/>
      <c r="F612" s="183"/>
      <c r="G612" s="180">
        <v>7.0034598525846301E-2</v>
      </c>
    </row>
    <row r="613" spans="1:7" ht="15.75" outlineLevel="2" thickBot="1" x14ac:dyDescent="0.3">
      <c r="A613" s="179" t="s">
        <v>17</v>
      </c>
      <c r="B613" s="179" t="s">
        <v>92</v>
      </c>
      <c r="C613" s="179" t="s">
        <v>517</v>
      </c>
      <c r="D613" s="179" t="s">
        <v>1716</v>
      </c>
      <c r="E613" s="183"/>
      <c r="F613" s="183"/>
      <c r="G613" s="180">
        <v>2.9558947945205478E-2</v>
      </c>
    </row>
    <row r="614" spans="1:7" ht="15.75" outlineLevel="2" thickBot="1" x14ac:dyDescent="0.3">
      <c r="A614" s="179" t="s">
        <v>17</v>
      </c>
      <c r="B614" s="179" t="s">
        <v>93</v>
      </c>
      <c r="C614" s="179" t="s">
        <v>517</v>
      </c>
      <c r="D614" s="179" t="s">
        <v>1717</v>
      </c>
      <c r="E614" s="183"/>
      <c r="F614" s="183"/>
      <c r="G614" s="180">
        <v>4.3726027397260274E-2</v>
      </c>
    </row>
    <row r="615" spans="1:7" ht="15.75" outlineLevel="2" thickBot="1" x14ac:dyDescent="0.3">
      <c r="A615" s="179" t="s">
        <v>17</v>
      </c>
      <c r="B615" s="179" t="s">
        <v>102</v>
      </c>
      <c r="C615" s="179" t="s">
        <v>517</v>
      </c>
      <c r="D615" s="179" t="s">
        <v>1733</v>
      </c>
      <c r="E615" s="180">
        <v>2.1960616438356166E-2</v>
      </c>
      <c r="F615" s="180">
        <v>7.0273972602739724E-4</v>
      </c>
      <c r="G615" s="180">
        <v>5.6219178082191779E-3</v>
      </c>
    </row>
    <row r="616" spans="1:7" ht="15.75" outlineLevel="2" thickBot="1" x14ac:dyDescent="0.3">
      <c r="A616" s="179" t="s">
        <v>17</v>
      </c>
      <c r="B616" s="179" t="s">
        <v>103</v>
      </c>
      <c r="C616" s="179" t="s">
        <v>517</v>
      </c>
      <c r="D616" s="179" t="s">
        <v>1734</v>
      </c>
      <c r="E616" s="180">
        <v>1.5848461538461537E-3</v>
      </c>
      <c r="F616" s="180">
        <v>5.1941153846153849E-4</v>
      </c>
      <c r="G616" s="183"/>
    </row>
    <row r="617" spans="1:7" ht="15.75" outlineLevel="2" thickBot="1" x14ac:dyDescent="0.3">
      <c r="A617" s="179" t="s">
        <v>17</v>
      </c>
      <c r="B617" s="179" t="s">
        <v>1735</v>
      </c>
      <c r="C617" s="179" t="s">
        <v>517</v>
      </c>
      <c r="D617" s="179" t="s">
        <v>1736</v>
      </c>
      <c r="E617" s="180">
        <v>1.9869230769230768E-4</v>
      </c>
      <c r="F617" s="180">
        <v>6.5423076923076917E-5</v>
      </c>
      <c r="G617" s="183"/>
    </row>
    <row r="618" spans="1:7" ht="15.75" outlineLevel="2" thickBot="1" x14ac:dyDescent="0.3">
      <c r="A618" s="179" t="s">
        <v>17</v>
      </c>
      <c r="B618" s="179" t="s">
        <v>104</v>
      </c>
      <c r="C618" s="179" t="s">
        <v>517</v>
      </c>
      <c r="D618" s="179" t="s">
        <v>1741</v>
      </c>
      <c r="E618" s="183"/>
      <c r="F618" s="183"/>
      <c r="G618" s="180">
        <v>2.2413461538461541E-3</v>
      </c>
    </row>
    <row r="619" spans="1:7" ht="15.75" outlineLevel="1" thickBot="1" x14ac:dyDescent="0.3">
      <c r="A619" s="182" t="s">
        <v>1646</v>
      </c>
      <c r="B619" s="179"/>
      <c r="C619" s="179"/>
      <c r="D619" s="179"/>
      <c r="E619" s="183">
        <f>SUBTOTAL(9,E524:E618)</f>
        <v>2.6887560893600537</v>
      </c>
      <c r="F619" s="183">
        <f>SUBTOTAL(9,F524:F618)</f>
        <v>2.6650814568374588</v>
      </c>
      <c r="G619" s="180">
        <f>SUBTOTAL(9,G524:G618)</f>
        <v>13.86710647800367</v>
      </c>
    </row>
    <row r="620" spans="1:7" ht="15.75" outlineLevel="1" thickBot="1" x14ac:dyDescent="0.3">
      <c r="A620" s="51" t="s">
        <v>1647</v>
      </c>
      <c r="B620" s="38"/>
      <c r="C620" s="38"/>
      <c r="D620" s="39"/>
      <c r="E620" s="184">
        <f>SUBTOTAL(9,E2:E619)</f>
        <v>26.954383089878498</v>
      </c>
      <c r="F620" s="184">
        <f>SUBTOTAL(9,F2:F619)</f>
        <v>10.930945854784737</v>
      </c>
      <c r="G620" s="184">
        <f>SUBTOTAL(9,G2:G619)</f>
        <v>72.232656904302857</v>
      </c>
    </row>
  </sheetData>
  <sheetProtection algorithmName="SHA-512" hashValue="vudpMDR/qc9wqC95vgGl3j1ZQbuuybyniAwVxWeAfY++ttaTvfw3ieTtHq2B/AYpQeiPlY94KMJejvHmqFq5vA==" saltValue="ehGqj2vtC5VInTtfCfDNC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L13"/>
  <sheetViews>
    <sheetView workbookViewId="0">
      <selection activeCell="G11" sqref="G11"/>
    </sheetView>
  </sheetViews>
  <sheetFormatPr defaultRowHeight="15" x14ac:dyDescent="0.25"/>
  <cols>
    <col min="1" max="1" width="23.85546875" customWidth="1"/>
  </cols>
  <sheetData>
    <row r="3" spans="1:12" x14ac:dyDescent="0.25">
      <c r="A3" s="165"/>
      <c r="B3" s="165"/>
      <c r="C3" s="165"/>
      <c r="D3" s="165"/>
      <c r="E3" s="165" t="s">
        <v>2335</v>
      </c>
      <c r="F3" s="165" t="s">
        <v>2336</v>
      </c>
      <c r="G3" s="165"/>
      <c r="H3" s="165"/>
      <c r="I3" s="165"/>
      <c r="J3" s="165"/>
      <c r="K3" s="165"/>
      <c r="L3" s="165"/>
    </row>
    <row r="4" spans="1:12" x14ac:dyDescent="0.25">
      <c r="A4" s="165"/>
      <c r="B4" s="165"/>
      <c r="C4" s="165"/>
      <c r="D4" s="165"/>
      <c r="E4" s="165" t="s">
        <v>2337</v>
      </c>
      <c r="F4" s="165"/>
      <c r="G4" s="165"/>
      <c r="H4" s="165"/>
      <c r="I4" s="165"/>
      <c r="J4" s="165" t="s">
        <v>2338</v>
      </c>
      <c r="K4" s="165" t="s">
        <v>2336</v>
      </c>
      <c r="L4" s="165"/>
    </row>
    <row r="5" spans="1:12" x14ac:dyDescent="0.25">
      <c r="A5" s="165"/>
      <c r="B5" s="165"/>
      <c r="C5" s="165"/>
      <c r="D5" s="165"/>
      <c r="E5" s="287" t="s">
        <v>2339</v>
      </c>
      <c r="F5" s="288"/>
      <c r="G5" s="288"/>
      <c r="H5" s="165"/>
      <c r="I5" s="165"/>
      <c r="J5" s="173" t="s">
        <v>1591</v>
      </c>
      <c r="K5" s="173" t="s">
        <v>2340</v>
      </c>
      <c r="L5" s="165"/>
    </row>
    <row r="6" spans="1:12" ht="15.75" thickBot="1" x14ac:dyDescent="0.3">
      <c r="A6" s="166" t="s">
        <v>2341</v>
      </c>
      <c r="B6" s="166" t="s">
        <v>2342</v>
      </c>
      <c r="C6" s="166" t="s">
        <v>2343</v>
      </c>
      <c r="D6" s="166" t="s">
        <v>2344</v>
      </c>
      <c r="E6" s="167" t="s">
        <v>0</v>
      </c>
      <c r="F6" s="168" t="s">
        <v>1</v>
      </c>
      <c r="G6" s="168" t="s">
        <v>2345</v>
      </c>
      <c r="H6" s="165"/>
      <c r="I6" s="165"/>
      <c r="J6" s="167" t="s">
        <v>0</v>
      </c>
      <c r="K6" s="168" t="s">
        <v>1</v>
      </c>
      <c r="L6" s="168" t="s">
        <v>2345</v>
      </c>
    </row>
    <row r="7" spans="1:12" x14ac:dyDescent="0.25">
      <c r="A7" s="165" t="s">
        <v>2346</v>
      </c>
      <c r="B7" s="165" t="s">
        <v>2347</v>
      </c>
      <c r="C7" s="165" t="s">
        <v>2347</v>
      </c>
      <c r="D7" s="165" t="s">
        <v>517</v>
      </c>
      <c r="E7" s="169">
        <v>5.0827280736155283</v>
      </c>
      <c r="F7" s="169">
        <v>0.25287068171155541</v>
      </c>
      <c r="G7" s="169">
        <v>54.516157112907145</v>
      </c>
      <c r="H7" s="170"/>
      <c r="I7" s="170"/>
      <c r="J7" s="174">
        <v>849.34999999999752</v>
      </c>
      <c r="K7" s="174">
        <v>61.629999999999939</v>
      </c>
      <c r="L7" s="174">
        <v>7824.0399999999954</v>
      </c>
    </row>
    <row r="8" spans="1:12" x14ac:dyDescent="0.25">
      <c r="A8" s="165" t="s">
        <v>2348</v>
      </c>
      <c r="B8" s="165" t="s">
        <v>2347</v>
      </c>
      <c r="C8" s="165" t="s">
        <v>2347</v>
      </c>
      <c r="D8" s="165" t="s">
        <v>517</v>
      </c>
      <c r="E8" s="169">
        <v>5.409445808994592</v>
      </c>
      <c r="F8" s="169">
        <v>0.5836567921040231</v>
      </c>
      <c r="G8" s="169">
        <v>47.585092803026825</v>
      </c>
      <c r="H8" s="170"/>
      <c r="I8" s="170"/>
      <c r="J8" s="174">
        <v>885.09999999999616</v>
      </c>
      <c r="K8" s="174">
        <v>134.64999999689505</v>
      </c>
      <c r="L8" s="174">
        <v>6742.7200000000057</v>
      </c>
    </row>
    <row r="9" spans="1:12" x14ac:dyDescent="0.25">
      <c r="A9" s="165" t="s">
        <v>2349</v>
      </c>
      <c r="B9" s="165" t="s">
        <v>2347</v>
      </c>
      <c r="C9" s="165" t="s">
        <v>2347</v>
      </c>
      <c r="D9" s="165" t="s">
        <v>517</v>
      </c>
      <c r="E9" s="169">
        <v>4.4643651294153965</v>
      </c>
      <c r="F9" s="169">
        <v>0.86788858880402597</v>
      </c>
      <c r="G9" s="169">
        <v>41.341763966027401</v>
      </c>
      <c r="H9" s="170"/>
      <c r="I9" s="170"/>
      <c r="J9" s="174">
        <v>740.30999999999972</v>
      </c>
      <c r="K9" s="174">
        <v>203.32999999999959</v>
      </c>
      <c r="L9" s="174">
        <v>5893.7699999999995</v>
      </c>
    </row>
    <row r="10" spans="1:12" x14ac:dyDescent="0.25">
      <c r="A10" s="165" t="s">
        <v>2350</v>
      </c>
      <c r="B10" s="165" t="s">
        <v>2347</v>
      </c>
      <c r="C10" s="165" t="s">
        <v>2347</v>
      </c>
      <c r="D10" s="165" t="s">
        <v>517</v>
      </c>
      <c r="E10" s="169">
        <v>5.2169265607314506</v>
      </c>
      <c r="F10" s="169">
        <v>0.57722581853962585</v>
      </c>
      <c r="G10" s="169">
        <v>43.30613114026329</v>
      </c>
      <c r="H10" s="170"/>
      <c r="I10" s="170"/>
      <c r="J10" s="174">
        <v>857.719999999999</v>
      </c>
      <c r="K10" s="174">
        <v>135.66000000000048</v>
      </c>
      <c r="L10" s="174">
        <v>6171.3099999999877</v>
      </c>
    </row>
    <row r="11" spans="1:12" x14ac:dyDescent="0.25">
      <c r="A11" s="165" t="s">
        <v>2351</v>
      </c>
      <c r="B11" s="165" t="s">
        <v>2347</v>
      </c>
      <c r="C11" s="165" t="s">
        <v>2347</v>
      </c>
      <c r="D11" s="165" t="s">
        <v>517</v>
      </c>
      <c r="E11" s="169">
        <v>3.1381200957364719</v>
      </c>
      <c r="F11" s="169">
        <v>0.35842402209761004</v>
      </c>
      <c r="G11" s="169">
        <v>29.389241437730039</v>
      </c>
      <c r="H11" s="170"/>
      <c r="I11" s="170"/>
      <c r="J11" s="174">
        <v>516.19999999999959</v>
      </c>
      <c r="K11" s="174">
        <v>83.649999999999977</v>
      </c>
      <c r="L11" s="174">
        <v>4189.0599999999949</v>
      </c>
    </row>
    <row r="12" spans="1:12" x14ac:dyDescent="0.25">
      <c r="A12" s="165" t="s">
        <v>2179</v>
      </c>
      <c r="B12" s="165" t="s">
        <v>2347</v>
      </c>
      <c r="C12" s="165" t="s">
        <v>2347</v>
      </c>
      <c r="D12" s="165" t="s">
        <v>517</v>
      </c>
      <c r="E12" s="169">
        <v>1.2359684113176721</v>
      </c>
      <c r="F12" s="169">
        <v>9.557220779342486E-2</v>
      </c>
      <c r="G12" s="169">
        <v>11.487498792487441</v>
      </c>
      <c r="H12" s="170"/>
      <c r="I12" s="170"/>
      <c r="J12" s="174">
        <v>200.75000000000088</v>
      </c>
      <c r="K12" s="174">
        <v>22.269999999999925</v>
      </c>
      <c r="L12" s="174">
        <v>1615.9699999999989</v>
      </c>
    </row>
    <row r="13" spans="1:12" x14ac:dyDescent="0.25">
      <c r="A13" s="165"/>
      <c r="B13" s="165"/>
      <c r="C13" s="165"/>
      <c r="D13" s="171" t="s">
        <v>2352</v>
      </c>
      <c r="E13" s="172">
        <f>SUM(E7:E12)</f>
        <v>24.54755407981111</v>
      </c>
      <c r="F13" s="172">
        <f t="shared" ref="F13:L13" si="0">SUM(F7:F12)</f>
        <v>2.7356381110502657</v>
      </c>
      <c r="G13" s="172">
        <f t="shared" si="0"/>
        <v>227.62588525244215</v>
      </c>
      <c r="H13" s="170"/>
      <c r="I13" s="170"/>
      <c r="J13" s="175">
        <f t="shared" si="0"/>
        <v>4049.429999999993</v>
      </c>
      <c r="K13" s="175">
        <f t="shared" si="0"/>
        <v>641.18999999689481</v>
      </c>
      <c r="L13" s="175">
        <f t="shared" si="0"/>
        <v>32436.869999999981</v>
      </c>
    </row>
  </sheetData>
  <sheetProtection algorithmName="SHA-512" hashValue="iOyYC44QXp7Zjb9RPJvWNhMJhUpMB3b2Xd+LzotB2baLVnRTiv3/BLoROzcPDEJRryjCOnqlm0nqqONjNt7AIA==" saltValue="6bXFE7HQ83tS1ilxgoZkag==" spinCount="100000" sheet="1" objects="1" scenarios="1"/>
  <mergeCells count="1">
    <mergeCell ref="E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workbookViewId="0">
      <selection activeCell="F53" sqref="A1:F53"/>
    </sheetView>
  </sheetViews>
  <sheetFormatPr defaultRowHeight="15" outlineLevelRow="2" x14ac:dyDescent="0.25"/>
  <cols>
    <col min="1" max="1" width="12.140625" style="26" customWidth="1"/>
    <col min="2" max="2" width="12.140625" customWidth="1"/>
    <col min="3" max="3" width="68.28515625" customWidth="1"/>
  </cols>
  <sheetData>
    <row r="1" spans="1:6" x14ac:dyDescent="0.25">
      <c r="A1" s="28" t="s">
        <v>1628</v>
      </c>
      <c r="B1" s="29"/>
      <c r="C1" s="30"/>
      <c r="D1" s="30"/>
      <c r="E1" s="30"/>
      <c r="F1" s="30"/>
    </row>
    <row r="2" spans="1:6" ht="15.75" thickBot="1" x14ac:dyDescent="0.3">
      <c r="A2" s="163" t="s">
        <v>1629</v>
      </c>
      <c r="B2" s="164" t="s">
        <v>1630</v>
      </c>
      <c r="C2" s="164" t="s">
        <v>1631</v>
      </c>
      <c r="D2" s="164" t="s">
        <v>0</v>
      </c>
      <c r="E2" s="164" t="s">
        <v>1</v>
      </c>
      <c r="F2" s="164" t="s">
        <v>4</v>
      </c>
    </row>
    <row r="3" spans="1:6" ht="15.75" customHeight="1" outlineLevel="2" thickBot="1" x14ac:dyDescent="0.3">
      <c r="A3" s="34" t="s">
        <v>5</v>
      </c>
      <c r="B3" s="34" t="s">
        <v>6</v>
      </c>
      <c r="C3" s="34" t="s">
        <v>1632</v>
      </c>
      <c r="D3" s="35">
        <v>6.4172000000000002</v>
      </c>
      <c r="E3" s="35">
        <v>1.2045399999999999</v>
      </c>
      <c r="F3" s="35">
        <v>3.56365</v>
      </c>
    </row>
    <row r="4" spans="1:6" ht="15.75" customHeight="1" outlineLevel="2" thickBot="1" x14ac:dyDescent="0.3">
      <c r="A4" s="34" t="s">
        <v>5</v>
      </c>
      <c r="B4" s="34" t="s">
        <v>7</v>
      </c>
      <c r="C4" s="34" t="s">
        <v>1633</v>
      </c>
      <c r="D4" s="35">
        <v>6.7460000000000006E-2</v>
      </c>
      <c r="E4" s="35">
        <v>2.6929999999999999E-2</v>
      </c>
      <c r="F4" s="35">
        <v>3.066E-2</v>
      </c>
    </row>
    <row r="5" spans="1:6" ht="15.75" customHeight="1" outlineLevel="2" thickBot="1" x14ac:dyDescent="0.3">
      <c r="A5" s="34" t="s">
        <v>5</v>
      </c>
      <c r="B5" s="34" t="s">
        <v>8</v>
      </c>
      <c r="C5" s="34" t="s">
        <v>1634</v>
      </c>
      <c r="D5" s="35">
        <v>188.82794254999999</v>
      </c>
      <c r="E5" s="35">
        <v>1.0216261250000001</v>
      </c>
      <c r="F5" s="35">
        <v>6.0118013693399996</v>
      </c>
    </row>
    <row r="6" spans="1:6" ht="15.75" customHeight="1" outlineLevel="2" thickBot="1" x14ac:dyDescent="0.3">
      <c r="A6" s="34" t="s">
        <v>5</v>
      </c>
      <c r="B6" s="34" t="s">
        <v>9</v>
      </c>
      <c r="C6" s="34" t="s">
        <v>1635</v>
      </c>
      <c r="D6" s="35">
        <v>0.73138000000000003</v>
      </c>
      <c r="E6" s="35">
        <v>4.1079999999999997E-3</v>
      </c>
      <c r="F6" s="35">
        <v>3.1808077599999998E-2</v>
      </c>
    </row>
    <row r="7" spans="1:6" ht="15.75" customHeight="1" outlineLevel="2" thickBot="1" x14ac:dyDescent="0.3">
      <c r="A7" s="34" t="s">
        <v>5</v>
      </c>
      <c r="B7" s="34" t="s">
        <v>2322</v>
      </c>
      <c r="C7" s="34" t="s">
        <v>2323</v>
      </c>
      <c r="D7" s="35">
        <v>0.388280969211592</v>
      </c>
      <c r="E7" s="35">
        <v>2.0153376408642298</v>
      </c>
      <c r="F7" s="35">
        <v>3.00650805040415E-2</v>
      </c>
    </row>
    <row r="8" spans="1:6" ht="15.75" customHeight="1" outlineLevel="2" thickBot="1" x14ac:dyDescent="0.3">
      <c r="A8" s="34" t="s">
        <v>5</v>
      </c>
      <c r="B8" s="34" t="s">
        <v>2324</v>
      </c>
      <c r="C8" s="34" t="s">
        <v>2325</v>
      </c>
      <c r="D8" s="35">
        <v>11.401719030788399</v>
      </c>
      <c r="E8" s="35">
        <v>55.4346623591358</v>
      </c>
      <c r="F8" s="35">
        <v>0.61993491949595902</v>
      </c>
    </row>
    <row r="9" spans="1:6" ht="15.75" customHeight="1" outlineLevel="2" thickBot="1" x14ac:dyDescent="0.3">
      <c r="A9" s="34" t="s">
        <v>5</v>
      </c>
      <c r="B9" s="34" t="s">
        <v>2326</v>
      </c>
      <c r="C9" s="34" t="s">
        <v>2327</v>
      </c>
      <c r="D9" s="35">
        <v>15.830357621042801</v>
      </c>
      <c r="E9" s="35">
        <v>140.074430869906</v>
      </c>
      <c r="F9" s="35">
        <v>6.8956951221148497</v>
      </c>
    </row>
    <row r="10" spans="1:6" ht="15.75" customHeight="1" outlineLevel="2" thickBot="1" x14ac:dyDescent="0.3">
      <c r="A10" s="34" t="s">
        <v>5</v>
      </c>
      <c r="B10" s="34" t="s">
        <v>2328</v>
      </c>
      <c r="C10" s="34" t="s">
        <v>2329</v>
      </c>
      <c r="D10" s="35">
        <v>36.849642378957199</v>
      </c>
      <c r="E10" s="35">
        <v>288.70556913009398</v>
      </c>
      <c r="F10" s="35">
        <v>19.214304877885102</v>
      </c>
    </row>
    <row r="11" spans="1:6" ht="15.75" customHeight="1" outlineLevel="2" thickBot="1" x14ac:dyDescent="0.3">
      <c r="A11" s="34" t="s">
        <v>5</v>
      </c>
      <c r="B11" s="34" t="s">
        <v>10</v>
      </c>
      <c r="C11" s="34" t="s">
        <v>1636</v>
      </c>
      <c r="D11" s="35">
        <v>5.8761314695748696</v>
      </c>
      <c r="E11" s="35">
        <v>25.1607191831256</v>
      </c>
      <c r="F11" s="35">
        <v>1.0690657156072201</v>
      </c>
    </row>
    <row r="12" spans="1:6" ht="15.75" customHeight="1" outlineLevel="2" thickBot="1" x14ac:dyDescent="0.3">
      <c r="A12" s="34" t="s">
        <v>5</v>
      </c>
      <c r="B12" s="34" t="s">
        <v>11</v>
      </c>
      <c r="C12" s="34" t="s">
        <v>1637</v>
      </c>
      <c r="D12" s="35">
        <v>14.448225636263301</v>
      </c>
      <c r="E12" s="35">
        <v>61.865148833158699</v>
      </c>
      <c r="F12" s="35">
        <v>2.6286176133162602</v>
      </c>
    </row>
    <row r="13" spans="1:6" ht="15.75" customHeight="1" outlineLevel="2" thickBot="1" x14ac:dyDescent="0.3">
      <c r="A13" s="34" t="s">
        <v>5</v>
      </c>
      <c r="B13" s="34" t="s">
        <v>12</v>
      </c>
      <c r="C13" s="34" t="s">
        <v>1638</v>
      </c>
      <c r="D13" s="35">
        <v>2.30402933500039</v>
      </c>
      <c r="E13" s="35">
        <v>17.0632025816106</v>
      </c>
      <c r="F13" s="35">
        <v>1.0292093075608899</v>
      </c>
    </row>
    <row r="14" spans="1:6" ht="15.75" customHeight="1" outlineLevel="1" thickBot="1" x14ac:dyDescent="0.3">
      <c r="A14" s="36" t="s">
        <v>1639</v>
      </c>
      <c r="B14" s="34"/>
      <c r="C14" s="34"/>
      <c r="D14" s="35">
        <f>SUBTOTAL(9,D3:D13)</f>
        <v>283.14236899083858</v>
      </c>
      <c r="E14" s="35">
        <f>SUBTOTAL(9,E3:E13)</f>
        <v>592.57627472289505</v>
      </c>
      <c r="F14" s="35">
        <f>SUBTOTAL(9,F3:F13)</f>
        <v>41.124812083424324</v>
      </c>
    </row>
    <row r="15" spans="1:6" ht="15.75" customHeight="1" outlineLevel="2" thickBot="1" x14ac:dyDescent="0.3">
      <c r="A15" s="34" t="s">
        <v>13</v>
      </c>
      <c r="B15" s="34" t="s">
        <v>6</v>
      </c>
      <c r="C15" s="34" t="s">
        <v>1632</v>
      </c>
      <c r="D15" s="35">
        <v>15.8911069056331</v>
      </c>
      <c r="E15" s="35">
        <v>0.41917956277530499</v>
      </c>
      <c r="F15" s="35">
        <v>7.3582761087934401</v>
      </c>
    </row>
    <row r="16" spans="1:6" ht="15.75" customHeight="1" outlineLevel="2" thickBot="1" x14ac:dyDescent="0.3">
      <c r="A16" s="34" t="s">
        <v>13</v>
      </c>
      <c r="B16" s="34" t="s">
        <v>7</v>
      </c>
      <c r="C16" s="34" t="s">
        <v>1633</v>
      </c>
      <c r="D16" s="35">
        <v>13.385256764630499</v>
      </c>
      <c r="E16" s="35">
        <v>0.3530796257021</v>
      </c>
      <c r="F16" s="35">
        <v>6.19795811872189</v>
      </c>
    </row>
    <row r="17" spans="1:6" ht="15.75" customHeight="1" outlineLevel="2" thickBot="1" x14ac:dyDescent="0.3">
      <c r="A17" s="34" t="s">
        <v>13</v>
      </c>
      <c r="B17" s="34" t="s">
        <v>8</v>
      </c>
      <c r="C17" s="34" t="s">
        <v>1634</v>
      </c>
      <c r="D17" s="35">
        <v>531.86932932973605</v>
      </c>
      <c r="E17" s="35">
        <v>10.8684583115226</v>
      </c>
      <c r="F17" s="35">
        <v>181.26588928488499</v>
      </c>
    </row>
    <row r="18" spans="1:6" ht="15.75" customHeight="1" outlineLevel="2" thickBot="1" x14ac:dyDescent="0.3">
      <c r="A18" s="34" t="s">
        <v>13</v>
      </c>
      <c r="B18" s="34" t="s">
        <v>2322</v>
      </c>
      <c r="C18" s="34" t="s">
        <v>2323</v>
      </c>
      <c r="D18" s="35">
        <v>0.11493643617883401</v>
      </c>
      <c r="E18" s="35">
        <v>0.61951023042057796</v>
      </c>
      <c r="F18" s="35">
        <v>1.06384131014301E-2</v>
      </c>
    </row>
    <row r="19" spans="1:6" ht="15.75" customHeight="1" outlineLevel="2" thickBot="1" x14ac:dyDescent="0.3">
      <c r="A19" s="34" t="s">
        <v>13</v>
      </c>
      <c r="B19" s="34" t="s">
        <v>2324</v>
      </c>
      <c r="C19" s="34" t="s">
        <v>2325</v>
      </c>
      <c r="D19" s="35">
        <v>3.3750635638211701</v>
      </c>
      <c r="E19" s="35">
        <v>17.040489769579398</v>
      </c>
      <c r="F19" s="35">
        <v>0.21936158689856999</v>
      </c>
    </row>
    <row r="20" spans="1:6" ht="15.75" customHeight="1" outlineLevel="2" thickBot="1" x14ac:dyDescent="0.3">
      <c r="A20" s="34" t="s">
        <v>13</v>
      </c>
      <c r="B20" s="34" t="s">
        <v>2326</v>
      </c>
      <c r="C20" s="34" t="s">
        <v>2327</v>
      </c>
      <c r="D20" s="35">
        <v>18.4687505578833</v>
      </c>
      <c r="E20" s="35">
        <v>193.885383463057</v>
      </c>
      <c r="F20" s="35">
        <v>6.9617205445786103</v>
      </c>
    </row>
    <row r="21" spans="1:6" ht="15.75" customHeight="1" outlineLevel="2" thickBot="1" x14ac:dyDescent="0.3">
      <c r="A21" s="34" t="s">
        <v>13</v>
      </c>
      <c r="B21" s="34" t="s">
        <v>2328</v>
      </c>
      <c r="C21" s="34" t="s">
        <v>2329</v>
      </c>
      <c r="D21" s="35">
        <v>42.991249442116697</v>
      </c>
      <c r="E21" s="35">
        <v>399.614616536943</v>
      </c>
      <c r="F21" s="35">
        <v>19.398279455421399</v>
      </c>
    </row>
    <row r="22" spans="1:6" ht="15.75" customHeight="1" outlineLevel="2" thickBot="1" x14ac:dyDescent="0.3">
      <c r="A22" s="34" t="s">
        <v>13</v>
      </c>
      <c r="B22" s="34" t="s">
        <v>10</v>
      </c>
      <c r="C22" s="34" t="s">
        <v>1636</v>
      </c>
      <c r="D22" s="35">
        <v>21.109470299766901</v>
      </c>
      <c r="E22" s="35">
        <v>90.387605700624306</v>
      </c>
      <c r="F22" s="35">
        <v>3.8405217937954701</v>
      </c>
    </row>
    <row r="23" spans="1:6" ht="15.75" customHeight="1" outlineLevel="2" thickBot="1" x14ac:dyDescent="0.3">
      <c r="A23" s="34" t="s">
        <v>13</v>
      </c>
      <c r="B23" s="34" t="s">
        <v>1640</v>
      </c>
      <c r="C23" s="34" t="s">
        <v>1641</v>
      </c>
      <c r="D23" s="35">
        <v>0.22620093074492201</v>
      </c>
      <c r="E23" s="35">
        <v>0.96855867281104102</v>
      </c>
      <c r="F23" s="35">
        <v>4.11535482400186E-2</v>
      </c>
    </row>
    <row r="24" spans="1:6" ht="15.75" customHeight="1" outlineLevel="2" thickBot="1" x14ac:dyDescent="0.3">
      <c r="A24" s="34" t="s">
        <v>13</v>
      </c>
      <c r="B24" s="34" t="s">
        <v>11</v>
      </c>
      <c r="C24" s="34" t="s">
        <v>1637</v>
      </c>
      <c r="D24" s="35">
        <v>13.598330010600799</v>
      </c>
      <c r="E24" s="35">
        <v>58.2260224312082</v>
      </c>
      <c r="F24" s="35">
        <v>2.47399304782707</v>
      </c>
    </row>
    <row r="25" spans="1:6" ht="15.75" customHeight="1" outlineLevel="2" thickBot="1" x14ac:dyDescent="0.3">
      <c r="A25" s="34" t="s">
        <v>13</v>
      </c>
      <c r="B25" s="34" t="s">
        <v>12</v>
      </c>
      <c r="C25" s="34" t="s">
        <v>1638</v>
      </c>
      <c r="D25" s="35">
        <v>7.9352233873406801</v>
      </c>
      <c r="E25" s="35">
        <v>58.766753587581903</v>
      </c>
      <c r="F25" s="35">
        <v>3.5446622331414601</v>
      </c>
    </row>
    <row r="26" spans="1:6" ht="15.75" customHeight="1" outlineLevel="1" thickBot="1" x14ac:dyDescent="0.3">
      <c r="A26" s="37" t="s">
        <v>1642</v>
      </c>
      <c r="B26" s="34"/>
      <c r="C26" s="34"/>
      <c r="D26" s="35">
        <f>SUBTOTAL(9,D15:D25)</f>
        <v>668.96491762845278</v>
      </c>
      <c r="E26" s="35">
        <f>SUBTOTAL(9,E15:E25)</f>
        <v>831.14965789222549</v>
      </c>
      <c r="F26" s="35">
        <f>SUBTOTAL(9,F15:F25)</f>
        <v>231.31245413540432</v>
      </c>
    </row>
    <row r="27" spans="1:6" ht="15.75" customHeight="1" outlineLevel="2" thickBot="1" x14ac:dyDescent="0.3">
      <c r="A27" s="34" t="s">
        <v>14</v>
      </c>
      <c r="B27" s="34" t="s">
        <v>6</v>
      </c>
      <c r="C27" s="34" t="s">
        <v>1632</v>
      </c>
      <c r="D27" s="35">
        <v>3.5379999999999998</v>
      </c>
      <c r="E27" s="35">
        <v>0.66410000000000002</v>
      </c>
      <c r="F27" s="35">
        <v>1.96475</v>
      </c>
    </row>
    <row r="28" spans="1:6" ht="15.75" customHeight="1" outlineLevel="2" thickBot="1" x14ac:dyDescent="0.3">
      <c r="A28" s="34" t="s">
        <v>14</v>
      </c>
      <c r="B28" s="34" t="s">
        <v>8</v>
      </c>
      <c r="C28" s="34" t="s">
        <v>1634</v>
      </c>
      <c r="D28" s="35">
        <v>158.57308635000001</v>
      </c>
      <c r="E28" s="35">
        <v>0.85793662500000001</v>
      </c>
      <c r="F28" s="35">
        <v>5.0485637071799996</v>
      </c>
    </row>
    <row r="29" spans="1:6" ht="15.75" customHeight="1" outlineLevel="2" thickBot="1" x14ac:dyDescent="0.3">
      <c r="A29" s="34" t="s">
        <v>14</v>
      </c>
      <c r="B29" s="34" t="s">
        <v>9</v>
      </c>
      <c r="C29" s="34" t="s">
        <v>1635</v>
      </c>
      <c r="D29" s="35">
        <v>3.5162499999999999</v>
      </c>
      <c r="E29" s="35">
        <v>1.975E-2</v>
      </c>
      <c r="F29" s="35">
        <v>0.15292344999999999</v>
      </c>
    </row>
    <row r="30" spans="1:6" ht="15.75" customHeight="1" outlineLevel="2" thickBot="1" x14ac:dyDescent="0.3">
      <c r="A30" s="34" t="s">
        <v>14</v>
      </c>
      <c r="B30" s="34" t="s">
        <v>10</v>
      </c>
      <c r="C30" s="34" t="s">
        <v>1636</v>
      </c>
      <c r="D30" s="35">
        <v>10.7827832741465</v>
      </c>
      <c r="E30" s="35">
        <v>46.1702709304652</v>
      </c>
      <c r="F30" s="35">
        <v>1.96175051169287</v>
      </c>
    </row>
    <row r="31" spans="1:6" ht="15.75" customHeight="1" outlineLevel="2" thickBot="1" x14ac:dyDescent="0.3">
      <c r="A31" s="34" t="s">
        <v>14</v>
      </c>
      <c r="B31" s="34" t="s">
        <v>1640</v>
      </c>
      <c r="C31" s="34" t="s">
        <v>1641</v>
      </c>
      <c r="D31" s="35">
        <v>4.8633200110158299</v>
      </c>
      <c r="E31" s="35">
        <v>20.824011465437401</v>
      </c>
      <c r="F31" s="35">
        <v>0.88480128716039996</v>
      </c>
    </row>
    <row r="32" spans="1:6" ht="15.75" customHeight="1" outlineLevel="1" thickBot="1" x14ac:dyDescent="0.3">
      <c r="A32" s="37" t="s">
        <v>1643</v>
      </c>
      <c r="B32" s="34"/>
      <c r="C32" s="34"/>
      <c r="D32" s="35">
        <f>SUBTOTAL(9,D27:D31)</f>
        <v>181.27343963516239</v>
      </c>
      <c r="E32" s="35">
        <f>SUBTOTAL(9,E27:E31)</f>
        <v>68.536069020902602</v>
      </c>
      <c r="F32" s="35">
        <f>SUBTOTAL(9,F27:F31)</f>
        <v>10.012788956033271</v>
      </c>
    </row>
    <row r="33" spans="1:6" ht="15.75" customHeight="1" outlineLevel="2" thickBot="1" x14ac:dyDescent="0.3">
      <c r="A33" s="34" t="s">
        <v>15</v>
      </c>
      <c r="B33" s="34" t="s">
        <v>6</v>
      </c>
      <c r="C33" s="34" t="s">
        <v>1632</v>
      </c>
      <c r="D33" s="35">
        <v>3.355</v>
      </c>
      <c r="E33" s="35">
        <v>0.62975000000000003</v>
      </c>
      <c r="F33" s="35">
        <v>1.8631249999999999</v>
      </c>
    </row>
    <row r="34" spans="1:6" ht="15.75" customHeight="1" outlineLevel="2" thickBot="1" x14ac:dyDescent="0.3">
      <c r="A34" s="34" t="s">
        <v>15</v>
      </c>
      <c r="B34" s="34" t="s">
        <v>8</v>
      </c>
      <c r="C34" s="34" t="s">
        <v>1634</v>
      </c>
      <c r="D34" s="35">
        <v>73.967194500000005</v>
      </c>
      <c r="E34" s="35">
        <v>0.40018874999999998</v>
      </c>
      <c r="F34" s="35">
        <v>2.3549273226</v>
      </c>
    </row>
    <row r="35" spans="1:6" ht="15.75" customHeight="1" outlineLevel="2" thickBot="1" x14ac:dyDescent="0.3">
      <c r="A35" s="34" t="s">
        <v>15</v>
      </c>
      <c r="B35" s="34" t="s">
        <v>2322</v>
      </c>
      <c r="C35" s="34" t="s">
        <v>2323</v>
      </c>
      <c r="D35" s="35">
        <v>1.0538584406082199E-2</v>
      </c>
      <c r="E35" s="35">
        <v>5.6127767195522399E-2</v>
      </c>
      <c r="F35" s="35">
        <v>9.2507940012435497E-4</v>
      </c>
    </row>
    <row r="36" spans="1:6" ht="15.75" customHeight="1" outlineLevel="2" thickBot="1" x14ac:dyDescent="0.3">
      <c r="A36" s="34" t="s">
        <v>15</v>
      </c>
      <c r="B36" s="34" t="s">
        <v>2324</v>
      </c>
      <c r="C36" s="34" t="s">
        <v>2325</v>
      </c>
      <c r="D36" s="35">
        <v>0.30946141559391799</v>
      </c>
      <c r="E36" s="35">
        <v>1.54387223280448</v>
      </c>
      <c r="F36" s="35">
        <v>1.9074920599875599E-2</v>
      </c>
    </row>
    <row r="37" spans="1:6" ht="15.75" customHeight="1" outlineLevel="2" thickBot="1" x14ac:dyDescent="0.3">
      <c r="A37" s="34" t="s">
        <v>15</v>
      </c>
      <c r="B37" s="34" t="s">
        <v>10</v>
      </c>
      <c r="C37" s="34" t="s">
        <v>1636</v>
      </c>
      <c r="D37" s="35">
        <v>22.3533238034852</v>
      </c>
      <c r="E37" s="35">
        <v>95.713601021533506</v>
      </c>
      <c r="F37" s="35">
        <v>4.0668205318254698</v>
      </c>
    </row>
    <row r="38" spans="1:6" ht="15.75" customHeight="1" outlineLevel="2" thickBot="1" x14ac:dyDescent="0.3">
      <c r="A38" s="34" t="s">
        <v>15</v>
      </c>
      <c r="B38" s="34" t="s">
        <v>11</v>
      </c>
      <c r="C38" s="34" t="s">
        <v>1637</v>
      </c>
      <c r="D38" s="35">
        <v>16.997912513250899</v>
      </c>
      <c r="E38" s="35">
        <v>72.782528039010202</v>
      </c>
      <c r="F38" s="35">
        <v>3.0924913097838398</v>
      </c>
    </row>
    <row r="39" spans="1:6" ht="15.75" customHeight="1" outlineLevel="1" thickBot="1" x14ac:dyDescent="0.3">
      <c r="A39" s="37" t="s">
        <v>1644</v>
      </c>
      <c r="B39" s="34"/>
      <c r="C39" s="34"/>
      <c r="D39" s="35">
        <f>SUBTOTAL(9,D33:D38)</f>
        <v>116.99343081673609</v>
      </c>
      <c r="E39" s="35">
        <f>SUBTOTAL(9,E33:E38)</f>
        <v>171.1260678105437</v>
      </c>
      <c r="F39" s="35">
        <f>SUBTOTAL(9,F33:F38)</f>
        <v>11.397364164209309</v>
      </c>
    </row>
    <row r="40" spans="1:6" ht="15.75" customHeight="1" outlineLevel="2" thickBot="1" x14ac:dyDescent="0.3">
      <c r="A40" s="34" t="s">
        <v>16</v>
      </c>
      <c r="B40" s="34" t="s">
        <v>8</v>
      </c>
      <c r="C40" s="34" t="s">
        <v>1634</v>
      </c>
      <c r="D40" s="35">
        <v>1.5713615188000001</v>
      </c>
      <c r="E40" s="35">
        <v>8.5016229999999998E-3</v>
      </c>
      <c r="F40" s="35">
        <v>5.0028153687839999E-2</v>
      </c>
    </row>
    <row r="41" spans="1:6" ht="15.75" customHeight="1" outlineLevel="2" thickBot="1" x14ac:dyDescent="0.3">
      <c r="A41" s="34" t="s">
        <v>16</v>
      </c>
      <c r="B41" s="34" t="s">
        <v>10</v>
      </c>
      <c r="C41" s="34" t="s">
        <v>1636</v>
      </c>
      <c r="D41" s="35">
        <v>17.2626017543503</v>
      </c>
      <c r="E41" s="35">
        <v>73.915887920520404</v>
      </c>
      <c r="F41" s="35">
        <v>3.1406471746440099</v>
      </c>
    </row>
    <row r="42" spans="1:6" ht="15.75" customHeight="1" outlineLevel="2" thickBot="1" x14ac:dyDescent="0.3">
      <c r="A42" s="34" t="s">
        <v>16</v>
      </c>
      <c r="B42" s="34" t="s">
        <v>11</v>
      </c>
      <c r="C42" s="34" t="s">
        <v>1637</v>
      </c>
      <c r="D42" s="35">
        <v>8.4989562566254708</v>
      </c>
      <c r="E42" s="35">
        <v>36.391264019505101</v>
      </c>
      <c r="F42" s="35">
        <v>1.5462456548919199</v>
      </c>
    </row>
    <row r="43" spans="1:6" ht="15.75" customHeight="1" outlineLevel="1" thickBot="1" x14ac:dyDescent="0.3">
      <c r="A43" s="37" t="s">
        <v>1645</v>
      </c>
      <c r="B43" s="34"/>
      <c r="C43" s="34"/>
      <c r="D43" s="35">
        <f>SUBTOTAL(9,D40:D42)</f>
        <v>27.332919529775772</v>
      </c>
      <c r="E43" s="35">
        <f>SUBTOTAL(9,E40:E42)</f>
        <v>110.31565356302551</v>
      </c>
      <c r="F43" s="35">
        <f>SUBTOTAL(9,F40:F42)</f>
        <v>4.7369209832237695</v>
      </c>
    </row>
    <row r="44" spans="1:6" ht="15.75" customHeight="1" outlineLevel="2" thickBot="1" x14ac:dyDescent="0.3">
      <c r="A44" s="34" t="s">
        <v>17</v>
      </c>
      <c r="B44" s="34" t="s">
        <v>8</v>
      </c>
      <c r="C44" s="34" t="s">
        <v>1634</v>
      </c>
      <c r="D44" s="35">
        <v>13.125294999999999</v>
      </c>
      <c r="E44" s="35">
        <v>7.1012500000000006E-2</v>
      </c>
      <c r="F44" s="35">
        <v>0.41787600600000002</v>
      </c>
    </row>
    <row r="45" spans="1:6" ht="15.75" customHeight="1" outlineLevel="2" thickBot="1" x14ac:dyDescent="0.3">
      <c r="A45" s="34" t="s">
        <v>17</v>
      </c>
      <c r="B45" s="34" t="s">
        <v>9</v>
      </c>
      <c r="C45" s="34" t="s">
        <v>1635</v>
      </c>
      <c r="D45" s="35">
        <v>0.35162500000000002</v>
      </c>
      <c r="E45" s="35">
        <v>1.9750000000000002E-3</v>
      </c>
      <c r="F45" s="35">
        <v>1.5292345000000001E-2</v>
      </c>
    </row>
    <row r="46" spans="1:6" ht="15.75" customHeight="1" outlineLevel="2" thickBot="1" x14ac:dyDescent="0.3">
      <c r="A46" s="34" t="s">
        <v>17</v>
      </c>
      <c r="B46" s="34" t="s">
        <v>2322</v>
      </c>
      <c r="C46" s="34" t="s">
        <v>2323</v>
      </c>
      <c r="D46" s="35">
        <v>0.255231341084804</v>
      </c>
      <c r="E46" s="35">
        <v>1.3923194249939299</v>
      </c>
      <c r="F46" s="35">
        <v>2.0814286502797999E-2</v>
      </c>
    </row>
    <row r="47" spans="1:6" ht="15.75" customHeight="1" outlineLevel="2" thickBot="1" x14ac:dyDescent="0.3">
      <c r="A47" s="34" t="s">
        <v>17</v>
      </c>
      <c r="B47" s="34" t="s">
        <v>2324</v>
      </c>
      <c r="C47" s="34" t="s">
        <v>2325</v>
      </c>
      <c r="D47" s="35">
        <v>7.4947686589152003</v>
      </c>
      <c r="E47" s="35">
        <v>38.297680575006098</v>
      </c>
      <c r="F47" s="35">
        <v>0.42918571349720203</v>
      </c>
    </row>
    <row r="48" spans="1:6" ht="15.75" customHeight="1" outlineLevel="2" thickBot="1" x14ac:dyDescent="0.3">
      <c r="A48" s="34" t="s">
        <v>17</v>
      </c>
      <c r="B48" s="34" t="s">
        <v>2326</v>
      </c>
      <c r="C48" s="34" t="s">
        <v>2327</v>
      </c>
      <c r="D48" s="35">
        <v>19.860067106581599</v>
      </c>
      <c r="E48" s="35">
        <v>218.690298654884</v>
      </c>
      <c r="F48" s="35">
        <v>7.2522324034191401</v>
      </c>
    </row>
    <row r="49" spans="1:6" ht="15.75" customHeight="1" outlineLevel="2" thickBot="1" x14ac:dyDescent="0.3">
      <c r="A49" s="34" t="s">
        <v>17</v>
      </c>
      <c r="B49" s="34" t="s">
        <v>2328</v>
      </c>
      <c r="C49" s="34" t="s">
        <v>2329</v>
      </c>
      <c r="D49" s="35">
        <v>46.2299328934184</v>
      </c>
      <c r="E49" s="35">
        <v>450.73970134511501</v>
      </c>
      <c r="F49" s="35">
        <v>20.207767596580901</v>
      </c>
    </row>
    <row r="50" spans="1:6" ht="15.75" customHeight="1" outlineLevel="2" thickBot="1" x14ac:dyDescent="0.3">
      <c r="A50" s="34" t="s">
        <v>17</v>
      </c>
      <c r="B50" s="34" t="s">
        <v>10</v>
      </c>
      <c r="C50" s="34" t="s">
        <v>1636</v>
      </c>
      <c r="D50" s="35">
        <v>19.3974878944179</v>
      </c>
      <c r="E50" s="35">
        <v>83.057152192144002</v>
      </c>
      <c r="F50" s="35">
        <v>3.52905468235357</v>
      </c>
    </row>
    <row r="51" spans="1:6" ht="15.75" customHeight="1" outlineLevel="2" thickBot="1" x14ac:dyDescent="0.3">
      <c r="A51" s="34" t="s">
        <v>17</v>
      </c>
      <c r="B51" s="34" t="s">
        <v>12</v>
      </c>
      <c r="C51" s="34" t="s">
        <v>1638</v>
      </c>
      <c r="D51" s="35">
        <v>20.273835221903798</v>
      </c>
      <c r="E51" s="35">
        <v>150.14416363647501</v>
      </c>
      <c r="F51" s="35">
        <v>9.0563169458672608</v>
      </c>
    </row>
    <row r="52" spans="1:6" ht="15.75" customHeight="1" outlineLevel="1" thickBot="1" x14ac:dyDescent="0.3">
      <c r="A52" s="37" t="s">
        <v>1646</v>
      </c>
      <c r="B52" s="34"/>
      <c r="C52" s="34"/>
      <c r="D52" s="35">
        <f>SUBTOTAL(9,D44:D51)</f>
        <v>126.98824311632171</v>
      </c>
      <c r="E52" s="35">
        <f>SUBTOTAL(9,E44:E51)</f>
        <v>942.39430332861809</v>
      </c>
      <c r="F52" s="35">
        <f>SUBTOTAL(9,F44:F51)</f>
        <v>40.928539979220872</v>
      </c>
    </row>
    <row r="53" spans="1:6" ht="15.75" outlineLevel="1" thickBot="1" x14ac:dyDescent="0.3">
      <c r="A53" s="161" t="s">
        <v>1647</v>
      </c>
      <c r="B53" s="24"/>
      <c r="C53" s="25"/>
      <c r="D53" s="176">
        <f>SUBTOTAL(9,D3:D52)</f>
        <v>1404.6953197172872</v>
      </c>
      <c r="E53" s="176">
        <f>SUBTOTAL(9,E3:E52)</f>
        <v>2716.0980263382098</v>
      </c>
      <c r="F53" s="176">
        <f>SUBTOTAL(9,F3:F52)</f>
        <v>339.51288030151579</v>
      </c>
    </row>
  </sheetData>
  <sheetProtection algorithmName="SHA-512" hashValue="0MfLicy143pS81mkj1USH4awlF/vOUd2jRnpk3n2WQGwYv1mjJ6DVtm8ekzaPREj925bQJXzwvQARWm31+ljlw==" saltValue="orG2jg/e1qm1Kb2pb7tmx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3"/>
  <sheetViews>
    <sheetView workbookViewId="0">
      <selection activeCell="D53" sqref="A1:F53"/>
    </sheetView>
  </sheetViews>
  <sheetFormatPr defaultRowHeight="15" outlineLevelRow="2" x14ac:dyDescent="0.25"/>
  <cols>
    <col min="1" max="1" width="12.140625" style="26" customWidth="1"/>
    <col min="2" max="2" width="12.42578125" style="27" customWidth="1"/>
    <col min="3" max="3" width="71.42578125" customWidth="1"/>
    <col min="4" max="6" width="7.7109375" customWidth="1"/>
  </cols>
  <sheetData>
    <row r="1" spans="1:6" x14ac:dyDescent="0.25">
      <c r="A1" s="28" t="s">
        <v>1628</v>
      </c>
      <c r="B1" s="29"/>
      <c r="C1" s="30"/>
      <c r="D1" s="30"/>
      <c r="E1" s="30"/>
      <c r="F1" s="30"/>
    </row>
    <row r="2" spans="1:6" ht="15.75" thickBot="1" x14ac:dyDescent="0.3">
      <c r="A2" s="163" t="s">
        <v>1629</v>
      </c>
      <c r="B2" s="164" t="s">
        <v>1630</v>
      </c>
      <c r="C2" s="164" t="s">
        <v>1631</v>
      </c>
      <c r="D2" s="164" t="s">
        <v>0</v>
      </c>
      <c r="E2" s="164" t="s">
        <v>1</v>
      </c>
      <c r="F2" s="164" t="s">
        <v>4</v>
      </c>
    </row>
    <row r="3" spans="1:6" ht="15" hidden="1" customHeight="1" outlineLevel="2" thickBot="1" x14ac:dyDescent="0.3">
      <c r="A3" s="19" t="s">
        <v>5</v>
      </c>
      <c r="B3" s="19" t="s">
        <v>6</v>
      </c>
      <c r="C3" s="19" t="s">
        <v>1632</v>
      </c>
      <c r="D3" s="20">
        <v>1.7581369863013698E-2</v>
      </c>
      <c r="E3" s="20">
        <v>3.3001095890410957E-3</v>
      </c>
      <c r="F3" s="20">
        <v>9.7634246575342473E-3</v>
      </c>
    </row>
    <row r="4" spans="1:6" ht="15" hidden="1" customHeight="1" outlineLevel="2" thickBot="1" x14ac:dyDescent="0.3">
      <c r="A4" s="19" t="s">
        <v>5</v>
      </c>
      <c r="B4" s="19" t="s">
        <v>7</v>
      </c>
      <c r="C4" s="19" t="s">
        <v>1633</v>
      </c>
      <c r="D4" s="20">
        <v>1.8482191780821921E-4</v>
      </c>
      <c r="E4" s="20">
        <v>7.3780821917808216E-5</v>
      </c>
      <c r="F4" s="20">
        <v>8.3999999999999995E-5</v>
      </c>
    </row>
    <row r="5" spans="1:6" ht="15" hidden="1" customHeight="1" outlineLevel="2" thickBot="1" x14ac:dyDescent="0.3">
      <c r="A5" s="19" t="s">
        <v>5</v>
      </c>
      <c r="B5" s="19" t="s">
        <v>8</v>
      </c>
      <c r="C5" s="19" t="s">
        <v>1634</v>
      </c>
      <c r="D5" s="20">
        <v>0.51733682890410959</v>
      </c>
      <c r="E5" s="20">
        <v>2.7989756849315069E-3</v>
      </c>
      <c r="F5" s="20">
        <v>1.6470688683123288E-2</v>
      </c>
    </row>
    <row r="6" spans="1:6" ht="15" hidden="1" customHeight="1" outlineLevel="2" thickBot="1" x14ac:dyDescent="0.3">
      <c r="A6" s="19" t="s">
        <v>5</v>
      </c>
      <c r="B6" s="19" t="s">
        <v>9</v>
      </c>
      <c r="C6" s="19" t="s">
        <v>1635</v>
      </c>
      <c r="D6" s="20">
        <v>2.0037808219178083E-3</v>
      </c>
      <c r="E6" s="20">
        <v>1.1254794520547945E-5</v>
      </c>
      <c r="F6" s="20">
        <v>8.7145418082191771E-5</v>
      </c>
    </row>
    <row r="7" spans="1:6" ht="15" hidden="1" customHeight="1" outlineLevel="2" thickBot="1" x14ac:dyDescent="0.3">
      <c r="A7" s="19" t="s">
        <v>5</v>
      </c>
      <c r="B7" s="19" t="s">
        <v>2322</v>
      </c>
      <c r="C7" s="19" t="s">
        <v>2323</v>
      </c>
      <c r="D7" s="20">
        <v>1.0637834772920329E-3</v>
      </c>
      <c r="E7" s="20">
        <v>5.5214729886691226E-3</v>
      </c>
      <c r="F7" s="20">
        <v>8.2370083572716441E-5</v>
      </c>
    </row>
    <row r="8" spans="1:6" ht="15" hidden="1" customHeight="1" outlineLevel="2" thickBot="1" x14ac:dyDescent="0.3">
      <c r="A8" s="19" t="s">
        <v>5</v>
      </c>
      <c r="B8" s="19" t="s">
        <v>2324</v>
      </c>
      <c r="C8" s="19" t="s">
        <v>2325</v>
      </c>
      <c r="D8" s="20">
        <v>3.1237586385721643E-2</v>
      </c>
      <c r="E8" s="20">
        <v>0.15187578728530357</v>
      </c>
      <c r="F8" s="20">
        <v>1.6984518342355042E-3</v>
      </c>
    </row>
    <row r="9" spans="1:6" ht="15" hidden="1" customHeight="1" outlineLevel="2" thickBot="1" x14ac:dyDescent="0.3">
      <c r="A9" s="19" t="s">
        <v>5</v>
      </c>
      <c r="B9" s="19" t="s">
        <v>2326</v>
      </c>
      <c r="C9" s="19" t="s">
        <v>2327</v>
      </c>
      <c r="D9" s="20">
        <v>4.3370842797377539E-2</v>
      </c>
      <c r="E9" s="20">
        <v>0.38376556402713974</v>
      </c>
      <c r="F9" s="20">
        <v>1.8892315403054381E-2</v>
      </c>
    </row>
    <row r="10" spans="1:6" ht="15" hidden="1" customHeight="1" outlineLevel="2" thickBot="1" x14ac:dyDescent="0.3">
      <c r="A10" s="19" t="s">
        <v>5</v>
      </c>
      <c r="B10" s="19" t="s">
        <v>2328</v>
      </c>
      <c r="C10" s="19" t="s">
        <v>2329</v>
      </c>
      <c r="D10" s="20">
        <v>0.10095792432591014</v>
      </c>
      <c r="E10" s="20">
        <v>0.7909741620002575</v>
      </c>
      <c r="F10" s="20">
        <v>5.2641931172287951E-2</v>
      </c>
    </row>
    <row r="11" spans="1:6" ht="15" hidden="1" customHeight="1" outlineLevel="2" thickBot="1" x14ac:dyDescent="0.3">
      <c r="A11" s="19" t="s">
        <v>5</v>
      </c>
      <c r="B11" s="19" t="s">
        <v>10</v>
      </c>
      <c r="C11" s="19" t="s">
        <v>1636</v>
      </c>
      <c r="D11" s="20">
        <v>1.6098990327602383E-2</v>
      </c>
      <c r="E11" s="20">
        <v>6.8933477214042735E-2</v>
      </c>
      <c r="F11" s="20">
        <v>2.9289471660471785E-3</v>
      </c>
    </row>
    <row r="12" spans="1:6" ht="15" hidden="1" customHeight="1" outlineLevel="2" thickBot="1" x14ac:dyDescent="0.3">
      <c r="A12" s="19" t="s">
        <v>5</v>
      </c>
      <c r="B12" s="19" t="s">
        <v>11</v>
      </c>
      <c r="C12" s="19" t="s">
        <v>1637</v>
      </c>
      <c r="D12" s="20">
        <v>3.9584179825378908E-2</v>
      </c>
      <c r="E12" s="20">
        <v>0.16949355844701014</v>
      </c>
      <c r="F12" s="20">
        <v>7.2016920912774248E-3</v>
      </c>
    </row>
    <row r="13" spans="1:6" ht="15" hidden="1" customHeight="1" outlineLevel="2" thickBot="1" x14ac:dyDescent="0.3">
      <c r="A13" s="19" t="s">
        <v>5</v>
      </c>
      <c r="B13" s="19" t="s">
        <v>12</v>
      </c>
      <c r="C13" s="19" t="s">
        <v>1638</v>
      </c>
      <c r="D13" s="20">
        <v>6.31240913698737E-3</v>
      </c>
      <c r="E13" s="20">
        <v>4.6748500223590686E-2</v>
      </c>
      <c r="F13" s="20">
        <v>2.8197515275640819E-3</v>
      </c>
    </row>
    <row r="14" spans="1:6" ht="15" customHeight="1" outlineLevel="1" collapsed="1" thickBot="1" x14ac:dyDescent="0.3">
      <c r="A14" s="21" t="s">
        <v>1639</v>
      </c>
      <c r="B14" s="19"/>
      <c r="C14" s="19"/>
      <c r="D14" s="20">
        <f>SUBTOTAL(9,D3:D13)</f>
        <v>0.77573251778311936</v>
      </c>
      <c r="E14" s="20">
        <f>SUBTOTAL(9,E3:E13)</f>
        <v>1.6234966430764244</v>
      </c>
      <c r="F14" s="20">
        <f>SUBTOTAL(9,F3:F13)</f>
        <v>0.11267071803677897</v>
      </c>
    </row>
    <row r="15" spans="1:6" ht="15" hidden="1" customHeight="1" outlineLevel="2" thickBot="1" x14ac:dyDescent="0.3">
      <c r="A15" s="19" t="s">
        <v>13</v>
      </c>
      <c r="B15" s="19" t="s">
        <v>6</v>
      </c>
      <c r="C15" s="19" t="s">
        <v>1632</v>
      </c>
      <c r="D15" s="20">
        <v>4.3537279193515341E-2</v>
      </c>
      <c r="E15" s="20">
        <v>1.1484371582885068E-3</v>
      </c>
      <c r="F15" s="20">
        <v>2.0159660572036824E-2</v>
      </c>
    </row>
    <row r="16" spans="1:6" ht="15" hidden="1" customHeight="1" outlineLevel="2" thickBot="1" x14ac:dyDescent="0.3">
      <c r="A16" s="19" t="s">
        <v>13</v>
      </c>
      <c r="B16" s="19" t="s">
        <v>7</v>
      </c>
      <c r="C16" s="19" t="s">
        <v>1633</v>
      </c>
      <c r="D16" s="20">
        <v>3.6671936341453423E-2</v>
      </c>
      <c r="E16" s="20">
        <v>9.6734144027972601E-4</v>
      </c>
      <c r="F16" s="20">
        <v>1.6980707174580521E-2</v>
      </c>
    </row>
    <row r="17" spans="1:6" ht="15" hidden="1" customHeight="1" outlineLevel="2" thickBot="1" x14ac:dyDescent="0.3">
      <c r="A17" s="19" t="s">
        <v>13</v>
      </c>
      <c r="B17" s="19" t="s">
        <v>8</v>
      </c>
      <c r="C17" s="19" t="s">
        <v>1634</v>
      </c>
      <c r="D17" s="20">
        <v>1.4571762447390029</v>
      </c>
      <c r="E17" s="20">
        <v>2.9776598113760547E-2</v>
      </c>
      <c r="F17" s="20">
        <v>0.49661887475310956</v>
      </c>
    </row>
    <row r="18" spans="1:6" ht="15" hidden="1" customHeight="1" outlineLevel="2" thickBot="1" x14ac:dyDescent="0.3">
      <c r="A18" s="19" t="s">
        <v>13</v>
      </c>
      <c r="B18" s="19" t="s">
        <v>2322</v>
      </c>
      <c r="C18" s="19" t="s">
        <v>2323</v>
      </c>
      <c r="D18" s="20">
        <v>3.1489434569543563E-4</v>
      </c>
      <c r="E18" s="20">
        <v>1.6972883025221314E-3</v>
      </c>
      <c r="F18" s="20">
        <v>2.9146337264192053E-5</v>
      </c>
    </row>
    <row r="19" spans="1:6" ht="15" hidden="1" customHeight="1" outlineLevel="2" thickBot="1" x14ac:dyDescent="0.3">
      <c r="A19" s="19" t="s">
        <v>13</v>
      </c>
      <c r="B19" s="19" t="s">
        <v>2324</v>
      </c>
      <c r="C19" s="19" t="s">
        <v>2325</v>
      </c>
      <c r="D19" s="20">
        <v>9.2467494899210138E-3</v>
      </c>
      <c r="E19" s="20">
        <v>4.6686273341313422E-2</v>
      </c>
      <c r="F19" s="20">
        <v>6.0099064903717809E-4</v>
      </c>
    </row>
    <row r="20" spans="1:6" ht="15" hidden="1" customHeight="1" outlineLevel="2" thickBot="1" x14ac:dyDescent="0.3">
      <c r="A20" s="19" t="s">
        <v>13</v>
      </c>
      <c r="B20" s="19" t="s">
        <v>2326</v>
      </c>
      <c r="C20" s="19" t="s">
        <v>2327</v>
      </c>
      <c r="D20" s="20">
        <v>5.0599316596940551E-2</v>
      </c>
      <c r="E20" s="20">
        <v>0.53119283140563556</v>
      </c>
      <c r="F20" s="20">
        <v>1.9073206971448247E-2</v>
      </c>
    </row>
    <row r="21" spans="1:6" ht="15" hidden="1" customHeight="1" outlineLevel="2" thickBot="1" x14ac:dyDescent="0.3">
      <c r="A21" s="19" t="s">
        <v>13</v>
      </c>
      <c r="B21" s="19" t="s">
        <v>2328</v>
      </c>
      <c r="C21" s="19" t="s">
        <v>2329</v>
      </c>
      <c r="D21" s="20">
        <v>0.11778424504689505</v>
      </c>
      <c r="E21" s="20">
        <v>1.0948345658546383</v>
      </c>
      <c r="F21" s="20">
        <v>5.314597111074356E-2</v>
      </c>
    </row>
    <row r="22" spans="1:6" ht="15" hidden="1" customHeight="1" outlineLevel="2" thickBot="1" x14ac:dyDescent="0.3">
      <c r="A22" s="19" t="s">
        <v>13</v>
      </c>
      <c r="B22" s="19" t="s">
        <v>10</v>
      </c>
      <c r="C22" s="19" t="s">
        <v>1636</v>
      </c>
      <c r="D22" s="20">
        <v>5.7834165204840825E-2</v>
      </c>
      <c r="E22" s="20">
        <v>0.24763727589212139</v>
      </c>
      <c r="F22" s="20">
        <v>1.0521977517247863E-2</v>
      </c>
    </row>
    <row r="23" spans="1:6" ht="15" hidden="1" customHeight="1" outlineLevel="2" thickBot="1" x14ac:dyDescent="0.3">
      <c r="A23" s="19" t="s">
        <v>13</v>
      </c>
      <c r="B23" s="19" t="s">
        <v>1640</v>
      </c>
      <c r="C23" s="19" t="s">
        <v>1641</v>
      </c>
      <c r="D23" s="20">
        <v>6.19728577383348E-4</v>
      </c>
      <c r="E23" s="20">
        <v>2.6535854049617564E-3</v>
      </c>
      <c r="F23" s="20">
        <v>1.1274944723292767E-4</v>
      </c>
    </row>
    <row r="24" spans="1:6" ht="15" hidden="1" customHeight="1" outlineLevel="2" thickBot="1" x14ac:dyDescent="0.3">
      <c r="A24" s="19" t="s">
        <v>13</v>
      </c>
      <c r="B24" s="19" t="s">
        <v>11</v>
      </c>
      <c r="C24" s="19" t="s">
        <v>1637</v>
      </c>
      <c r="D24" s="20">
        <v>3.725569865918027E-2</v>
      </c>
      <c r="E24" s="20">
        <v>0.1595233491265978</v>
      </c>
      <c r="F24" s="20">
        <v>6.7780631447316988E-3</v>
      </c>
    </row>
    <row r="25" spans="1:6" ht="15" hidden="1" customHeight="1" outlineLevel="2" thickBot="1" x14ac:dyDescent="0.3">
      <c r="A25" s="19" t="s">
        <v>13</v>
      </c>
      <c r="B25" s="19" t="s">
        <v>12</v>
      </c>
      <c r="C25" s="19" t="s">
        <v>1638</v>
      </c>
      <c r="D25" s="20">
        <v>2.1740338047508714E-2</v>
      </c>
      <c r="E25" s="20">
        <v>0.16100480434953945</v>
      </c>
      <c r="F25" s="20">
        <v>9.7114033784697542E-3</v>
      </c>
    </row>
    <row r="26" spans="1:6" ht="15" customHeight="1" outlineLevel="1" collapsed="1" thickBot="1" x14ac:dyDescent="0.3">
      <c r="A26" s="22" t="s">
        <v>1642</v>
      </c>
      <c r="B26" s="19"/>
      <c r="C26" s="19"/>
      <c r="D26" s="20">
        <f>SUBTOTAL(9,D15:D25)</f>
        <v>1.8327805962423369</v>
      </c>
      <c r="E26" s="20">
        <f>SUBTOTAL(9,E15:E25)</f>
        <v>2.2771223503896589</v>
      </c>
      <c r="F26" s="20">
        <f>SUBTOTAL(9,F15:F25)</f>
        <v>0.63373275105590232</v>
      </c>
    </row>
    <row r="27" spans="1:6" ht="15" hidden="1" customHeight="1" outlineLevel="2" thickBot="1" x14ac:dyDescent="0.3">
      <c r="A27" s="19" t="s">
        <v>14</v>
      </c>
      <c r="B27" s="19" t="s">
        <v>6</v>
      </c>
      <c r="C27" s="19" t="s">
        <v>1632</v>
      </c>
      <c r="D27" s="20">
        <v>9.6931506849315067E-3</v>
      </c>
      <c r="E27" s="20">
        <v>1.8194520547945205E-3</v>
      </c>
      <c r="F27" s="20">
        <v>5.3828767123287671E-3</v>
      </c>
    </row>
    <row r="28" spans="1:6" ht="15" hidden="1" customHeight="1" outlineLevel="2" thickBot="1" x14ac:dyDescent="0.3">
      <c r="A28" s="19" t="s">
        <v>14</v>
      </c>
      <c r="B28" s="19" t="s">
        <v>8</v>
      </c>
      <c r="C28" s="19" t="s">
        <v>1634</v>
      </c>
      <c r="D28" s="20">
        <v>0.43444681191780826</v>
      </c>
      <c r="E28" s="20">
        <v>2.3505113013698631E-3</v>
      </c>
      <c r="F28" s="20">
        <v>1.3831681389534245E-2</v>
      </c>
    </row>
    <row r="29" spans="1:6" ht="15" hidden="1" customHeight="1" outlineLevel="2" thickBot="1" x14ac:dyDescent="0.3">
      <c r="A29" s="19" t="s">
        <v>14</v>
      </c>
      <c r="B29" s="19" t="s">
        <v>9</v>
      </c>
      <c r="C29" s="19" t="s">
        <v>1635</v>
      </c>
      <c r="D29" s="20">
        <v>9.6335616438356156E-3</v>
      </c>
      <c r="E29" s="20">
        <v>5.4109589041095888E-5</v>
      </c>
      <c r="F29" s="20">
        <v>4.1896835616438355E-4</v>
      </c>
    </row>
    <row r="30" spans="1:6" ht="15" hidden="1" customHeight="1" outlineLevel="2" thickBot="1" x14ac:dyDescent="0.3">
      <c r="A30" s="19" t="s">
        <v>14</v>
      </c>
      <c r="B30" s="19" t="s">
        <v>10</v>
      </c>
      <c r="C30" s="19" t="s">
        <v>1636</v>
      </c>
      <c r="D30" s="20">
        <v>2.9541871983963013E-2</v>
      </c>
      <c r="E30" s="20">
        <v>0.12649389296017863</v>
      </c>
      <c r="F30" s="20">
        <v>5.3746589361448492E-3</v>
      </c>
    </row>
    <row r="31" spans="1:6" ht="15" hidden="1" customHeight="1" outlineLevel="2" thickBot="1" x14ac:dyDescent="0.3">
      <c r="A31" s="19" t="s">
        <v>14</v>
      </c>
      <c r="B31" s="19" t="s">
        <v>1640</v>
      </c>
      <c r="C31" s="19" t="s">
        <v>1641</v>
      </c>
      <c r="D31" s="20">
        <v>1.3324164413742E-2</v>
      </c>
      <c r="E31" s="20">
        <v>5.7052086206677809E-2</v>
      </c>
      <c r="F31" s="20">
        <v>2.4241131155079451E-3</v>
      </c>
    </row>
    <row r="32" spans="1:6" ht="15" customHeight="1" outlineLevel="1" collapsed="1" thickBot="1" x14ac:dyDescent="0.3">
      <c r="A32" s="22" t="s">
        <v>1643</v>
      </c>
      <c r="B32" s="19"/>
      <c r="C32" s="19"/>
      <c r="D32" s="20">
        <f>SUBTOTAL(9,D27:D31)</f>
        <v>0.49663956064428039</v>
      </c>
      <c r="E32" s="20">
        <f>SUBTOTAL(9,E27:E31)</f>
        <v>0.18777005211206191</v>
      </c>
      <c r="F32" s="20">
        <f>SUBTOTAL(9,F27:F31)</f>
        <v>2.7432298509680191E-2</v>
      </c>
    </row>
    <row r="33" spans="1:6" ht="15" hidden="1" customHeight="1" outlineLevel="2" thickBot="1" x14ac:dyDescent="0.3">
      <c r="A33" s="19" t="s">
        <v>15</v>
      </c>
      <c r="B33" s="19" t="s">
        <v>6</v>
      </c>
      <c r="C33" s="19" t="s">
        <v>1632</v>
      </c>
      <c r="D33" s="20">
        <v>9.1917808219178082E-3</v>
      </c>
      <c r="E33" s="20">
        <v>1.7253424657534247E-3</v>
      </c>
      <c r="F33" s="20">
        <v>5.1044520547945203E-3</v>
      </c>
    </row>
    <row r="34" spans="1:6" ht="15" hidden="1" customHeight="1" outlineLevel="2" thickBot="1" x14ac:dyDescent="0.3">
      <c r="A34" s="19" t="s">
        <v>15</v>
      </c>
      <c r="B34" s="19" t="s">
        <v>8</v>
      </c>
      <c r="C34" s="19" t="s">
        <v>1634</v>
      </c>
      <c r="D34" s="20">
        <v>0.20264984794520549</v>
      </c>
      <c r="E34" s="20">
        <v>1.0964075342465753E-3</v>
      </c>
      <c r="F34" s="20">
        <v>6.4518556783561649E-3</v>
      </c>
    </row>
    <row r="35" spans="1:6" ht="15" hidden="1" customHeight="1" outlineLevel="2" thickBot="1" x14ac:dyDescent="0.3">
      <c r="A35" s="19" t="s">
        <v>15</v>
      </c>
      <c r="B35" s="19" t="s">
        <v>2322</v>
      </c>
      <c r="C35" s="19" t="s">
        <v>2323</v>
      </c>
      <c r="D35" s="20">
        <v>2.8872833989266299E-5</v>
      </c>
      <c r="E35" s="20">
        <v>1.5377470464526685E-4</v>
      </c>
      <c r="F35" s="20">
        <v>2.5344641099297395E-6</v>
      </c>
    </row>
    <row r="36" spans="1:6" ht="15" hidden="1" customHeight="1" outlineLevel="2" thickBot="1" x14ac:dyDescent="0.3">
      <c r="A36" s="19" t="s">
        <v>15</v>
      </c>
      <c r="B36" s="19" t="s">
        <v>2324</v>
      </c>
      <c r="C36" s="19" t="s">
        <v>2325</v>
      </c>
      <c r="D36" s="20">
        <v>8.4783949477785754E-4</v>
      </c>
      <c r="E36" s="20">
        <v>4.2297869391903567E-3</v>
      </c>
      <c r="F36" s="20">
        <v>5.2260056438015337E-5</v>
      </c>
    </row>
    <row r="37" spans="1:6" ht="15" hidden="1" customHeight="1" outlineLevel="2" thickBot="1" x14ac:dyDescent="0.3">
      <c r="A37" s="19" t="s">
        <v>15</v>
      </c>
      <c r="B37" s="19" t="s">
        <v>10</v>
      </c>
      <c r="C37" s="19" t="s">
        <v>1636</v>
      </c>
      <c r="D37" s="20">
        <v>6.1241983023247119E-2</v>
      </c>
      <c r="E37" s="20">
        <v>0.26222904389461232</v>
      </c>
      <c r="F37" s="20">
        <v>1.1141974059795808E-2</v>
      </c>
    </row>
    <row r="38" spans="1:6" ht="15" hidden="1" customHeight="1" outlineLevel="2" thickBot="1" x14ac:dyDescent="0.3">
      <c r="A38" s="19" t="s">
        <v>15</v>
      </c>
      <c r="B38" s="19" t="s">
        <v>11</v>
      </c>
      <c r="C38" s="19" t="s">
        <v>1637</v>
      </c>
      <c r="D38" s="20">
        <v>4.6569623323975066E-2</v>
      </c>
      <c r="E38" s="20">
        <v>0.19940418640824714</v>
      </c>
      <c r="F38" s="20">
        <v>8.4725789309146298E-3</v>
      </c>
    </row>
    <row r="39" spans="1:6" ht="15" customHeight="1" outlineLevel="1" collapsed="1" thickBot="1" x14ac:dyDescent="0.3">
      <c r="A39" s="22" t="s">
        <v>1644</v>
      </c>
      <c r="B39" s="19"/>
      <c r="C39" s="19"/>
      <c r="D39" s="20">
        <f>SUBTOTAL(9,D33:D38)</f>
        <v>0.32052994744311264</v>
      </c>
      <c r="E39" s="20">
        <f>SUBTOTAL(9,E33:E38)</f>
        <v>0.46883854194669511</v>
      </c>
      <c r="F39" s="20">
        <f>SUBTOTAL(9,F33:F38)</f>
        <v>3.1225655244409067E-2</v>
      </c>
    </row>
    <row r="40" spans="1:6" ht="15" hidden="1" customHeight="1" outlineLevel="2" thickBot="1" x14ac:dyDescent="0.3">
      <c r="A40" s="19" t="s">
        <v>16</v>
      </c>
      <c r="B40" s="19" t="s">
        <v>8</v>
      </c>
      <c r="C40" s="19" t="s">
        <v>1634</v>
      </c>
      <c r="D40" s="20">
        <v>4.3051000515068492E-3</v>
      </c>
      <c r="E40" s="20">
        <v>2.3292117808219177E-5</v>
      </c>
      <c r="F40" s="20">
        <v>1.3706343476120548E-4</v>
      </c>
    </row>
    <row r="41" spans="1:6" ht="15" hidden="1" customHeight="1" outlineLevel="2" thickBot="1" x14ac:dyDescent="0.3">
      <c r="A41" s="19" t="s">
        <v>16</v>
      </c>
      <c r="B41" s="19" t="s">
        <v>10</v>
      </c>
      <c r="C41" s="19" t="s">
        <v>1636</v>
      </c>
      <c r="D41" s="20">
        <v>4.7294799326987123E-2</v>
      </c>
      <c r="E41" s="20">
        <v>0.20250928197402851</v>
      </c>
      <c r="F41" s="20">
        <v>8.604512807243862E-3</v>
      </c>
    </row>
    <row r="42" spans="1:6" ht="15" hidden="1" customHeight="1" outlineLevel="2" thickBot="1" x14ac:dyDescent="0.3">
      <c r="A42" s="19" t="s">
        <v>16</v>
      </c>
      <c r="B42" s="19" t="s">
        <v>11</v>
      </c>
      <c r="C42" s="19" t="s">
        <v>1637</v>
      </c>
      <c r="D42" s="20">
        <v>2.3284811661987592E-2</v>
      </c>
      <c r="E42" s="20">
        <v>9.9702093204123571E-2</v>
      </c>
      <c r="F42" s="20">
        <v>4.2362894654573149E-3</v>
      </c>
    </row>
    <row r="43" spans="1:6" ht="15" customHeight="1" outlineLevel="1" collapsed="1" thickBot="1" x14ac:dyDescent="0.3">
      <c r="A43" s="22" t="s">
        <v>1645</v>
      </c>
      <c r="B43" s="19"/>
      <c r="C43" s="19"/>
      <c r="D43" s="20">
        <f>SUBTOTAL(9,D40:D42)</f>
        <v>7.4884711040481555E-2</v>
      </c>
      <c r="E43" s="20">
        <f>SUBTOTAL(9,E40:E42)</f>
        <v>0.30223466729596027</v>
      </c>
      <c r="F43" s="20">
        <f>SUBTOTAL(9,F40:F42)</f>
        <v>1.2977865707462382E-2</v>
      </c>
    </row>
    <row r="44" spans="1:6" ht="15.75" hidden="1" outlineLevel="2" thickBot="1" x14ac:dyDescent="0.3">
      <c r="A44" s="19" t="s">
        <v>17</v>
      </c>
      <c r="B44" s="19" t="s">
        <v>8</v>
      </c>
      <c r="C44" s="19" t="s">
        <v>1634</v>
      </c>
      <c r="D44" s="20">
        <v>3.5959712328767122E-2</v>
      </c>
      <c r="E44" s="20">
        <v>1.9455479452054795E-4</v>
      </c>
      <c r="F44" s="20">
        <v>1.1448657698630137E-3</v>
      </c>
    </row>
    <row r="45" spans="1:6" ht="15.75" hidden="1" outlineLevel="2" thickBot="1" x14ac:dyDescent="0.3">
      <c r="A45" s="19" t="s">
        <v>17</v>
      </c>
      <c r="B45" s="19" t="s">
        <v>9</v>
      </c>
      <c r="C45" s="19" t="s">
        <v>1635</v>
      </c>
      <c r="D45" s="20">
        <v>9.6335616438356173E-4</v>
      </c>
      <c r="E45" s="20">
        <v>5.4109589041095895E-6</v>
      </c>
      <c r="F45" s="20">
        <v>4.1896835616438355E-5</v>
      </c>
    </row>
    <row r="46" spans="1:6" ht="15.75" hidden="1" outlineLevel="2" thickBot="1" x14ac:dyDescent="0.3">
      <c r="A46" s="19" t="s">
        <v>17</v>
      </c>
      <c r="B46" s="19" t="s">
        <v>2322</v>
      </c>
      <c r="C46" s="19" t="s">
        <v>2323</v>
      </c>
      <c r="D46" s="20">
        <v>6.9926394817754515E-4</v>
      </c>
      <c r="E46" s="20">
        <v>3.8145737671066572E-3</v>
      </c>
      <c r="F46" s="20">
        <v>5.7025442473419175E-5</v>
      </c>
    </row>
    <row r="47" spans="1:6" ht="15.75" hidden="1" outlineLevel="2" thickBot="1" x14ac:dyDescent="0.3">
      <c r="A47" s="19" t="s">
        <v>17</v>
      </c>
      <c r="B47" s="19" t="s">
        <v>2324</v>
      </c>
      <c r="C47" s="19" t="s">
        <v>2325</v>
      </c>
      <c r="D47" s="20">
        <v>2.0533612764151235E-2</v>
      </c>
      <c r="E47" s="20">
        <v>0.10492515226029067</v>
      </c>
      <c r="F47" s="20">
        <v>1.175851269855348E-3</v>
      </c>
    </row>
    <row r="48" spans="1:6" ht="15.75" hidden="1" outlineLevel="2" thickBot="1" x14ac:dyDescent="0.3">
      <c r="A48" s="19" t="s">
        <v>17</v>
      </c>
      <c r="B48" s="19" t="s">
        <v>2326</v>
      </c>
      <c r="C48" s="19" t="s">
        <v>2327</v>
      </c>
      <c r="D48" s="20">
        <v>5.4411142757757804E-2</v>
      </c>
      <c r="E48" s="20">
        <v>0.59915150316406574</v>
      </c>
      <c r="F48" s="20">
        <v>1.9869129872381205E-2</v>
      </c>
    </row>
    <row r="49" spans="1:6" ht="15.75" hidden="1" outlineLevel="2" thickBot="1" x14ac:dyDescent="0.3">
      <c r="A49" s="19" t="s">
        <v>17</v>
      </c>
      <c r="B49" s="19" t="s">
        <v>2328</v>
      </c>
      <c r="C49" s="19" t="s">
        <v>2329</v>
      </c>
      <c r="D49" s="20">
        <v>0.12665735039292714</v>
      </c>
      <c r="E49" s="20">
        <v>1.2349032913564795</v>
      </c>
      <c r="F49" s="20">
        <v>5.5363746839947672E-2</v>
      </c>
    </row>
    <row r="50" spans="1:6" ht="15.75" hidden="1" outlineLevel="2" thickBot="1" x14ac:dyDescent="0.3">
      <c r="A50" s="19" t="s">
        <v>17</v>
      </c>
      <c r="B50" s="19" t="s">
        <v>10</v>
      </c>
      <c r="C50" s="19" t="s">
        <v>1636</v>
      </c>
      <c r="D50" s="20">
        <v>5.314380245046E-2</v>
      </c>
      <c r="E50" s="20">
        <v>0.22755384162231235</v>
      </c>
      <c r="F50" s="20">
        <v>9.6686429653522459E-3</v>
      </c>
    </row>
    <row r="51" spans="1:6" ht="15.75" hidden="1" outlineLevel="2" thickBot="1" x14ac:dyDescent="0.3">
      <c r="A51" s="19" t="s">
        <v>17</v>
      </c>
      <c r="B51" s="19" t="s">
        <v>12</v>
      </c>
      <c r="C51" s="19" t="s">
        <v>1638</v>
      </c>
      <c r="D51" s="20">
        <v>5.554475403261315E-2</v>
      </c>
      <c r="E51" s="20">
        <v>0.41135387297664389</v>
      </c>
      <c r="F51" s="20">
        <v>2.4811827248951399E-2</v>
      </c>
    </row>
    <row r="52" spans="1:6" ht="15.75" outlineLevel="1" collapsed="1" thickBot="1" x14ac:dyDescent="0.3">
      <c r="A52" s="22" t="s">
        <v>1646</v>
      </c>
      <c r="B52" s="19"/>
      <c r="C52" s="19"/>
      <c r="D52" s="20">
        <f>SUBTOTAL(9,D44:D51)</f>
        <v>0.3479129948392376</v>
      </c>
      <c r="E52" s="20">
        <f>SUBTOTAL(9,E44:E51)</f>
        <v>2.5819022009003234</v>
      </c>
      <c r="F52" s="20">
        <f>SUBTOTAL(9,F44:F51)</f>
        <v>0.11213298624444074</v>
      </c>
    </row>
    <row r="53" spans="1:6" ht="15.75" outlineLevel="1" thickBot="1" x14ac:dyDescent="0.3">
      <c r="A53" s="23" t="s">
        <v>1647</v>
      </c>
      <c r="B53" s="24"/>
      <c r="C53" s="25"/>
      <c r="D53" s="176">
        <f>SUBTOTAL(9,D3:D52)</f>
        <v>3.8484803279925677</v>
      </c>
      <c r="E53" s="176">
        <f>SUBTOTAL(9,E3:E52)</f>
        <v>7.4413644557211232</v>
      </c>
      <c r="F53" s="176">
        <f>SUBTOTAL(9,F3:F52)</f>
        <v>0.93017227479867337</v>
      </c>
    </row>
  </sheetData>
  <sheetProtection algorithmName="SHA-512" hashValue="jYfI7H1MJwD0sLf5+GqWUCeotRLS4G/Wl5vJ9F3BPo7ACT3kXuOg3SG941DfAzTkk5+hGgIkeL9Y1JRNaW55nQ==" saltValue="knR7CgjIvgok1xcHQ29wc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64"/>
  <sheetViews>
    <sheetView zoomScale="75" zoomScaleNormal="75" workbookViewId="0">
      <pane ySplit="1" topLeftCell="A2" activePane="bottomLeft" state="frozen"/>
      <selection activeCell="D1" sqref="D1"/>
      <selection pane="bottomLeft" activeCell="F3" sqref="F3"/>
    </sheetView>
  </sheetViews>
  <sheetFormatPr defaultRowHeight="15" outlineLevelRow="2" x14ac:dyDescent="0.25"/>
  <cols>
    <col min="1" max="2" width="13.28515625" style="219" customWidth="1"/>
    <col min="3" max="3" width="65.28515625" style="220" customWidth="1"/>
    <col min="4" max="4" width="17.5703125" style="220" customWidth="1"/>
    <col min="5" max="5" width="12" style="221" customWidth="1"/>
    <col min="6" max="6" width="10.42578125" style="221" customWidth="1"/>
    <col min="7" max="8" width="10.42578125" style="219" customWidth="1"/>
    <col min="9" max="9" width="21.5703125" customWidth="1"/>
  </cols>
  <sheetData>
    <row r="1" spans="1:8" x14ac:dyDescent="0.25">
      <c r="A1" s="214" t="s">
        <v>1767</v>
      </c>
      <c r="B1" s="214" t="s">
        <v>1768</v>
      </c>
      <c r="C1" s="215"/>
      <c r="D1" s="215"/>
      <c r="E1" s="215"/>
      <c r="F1" s="216"/>
      <c r="G1" s="216"/>
      <c r="H1" s="216"/>
    </row>
    <row r="2" spans="1:8" ht="15.75" thickBot="1" x14ac:dyDescent="0.3">
      <c r="A2" s="217" t="s">
        <v>1629</v>
      </c>
      <c r="B2" s="217" t="s">
        <v>1769</v>
      </c>
      <c r="C2" s="217" t="s">
        <v>448</v>
      </c>
      <c r="D2" s="217" t="s">
        <v>516</v>
      </c>
      <c r="E2" s="217" t="s">
        <v>1770</v>
      </c>
      <c r="F2" s="218" t="s">
        <v>0</v>
      </c>
      <c r="G2" s="218" t="s">
        <v>1</v>
      </c>
      <c r="H2" s="218" t="s">
        <v>4</v>
      </c>
    </row>
    <row r="3" spans="1:8" ht="15.75" outlineLevel="2" thickBot="1" x14ac:dyDescent="0.3">
      <c r="A3" s="40" t="s">
        <v>5</v>
      </c>
      <c r="B3" s="41" t="s">
        <v>116</v>
      </c>
      <c r="C3" s="41" t="s">
        <v>1771</v>
      </c>
      <c r="D3" s="42" t="s">
        <v>518</v>
      </c>
      <c r="E3" s="42" t="s">
        <v>520</v>
      </c>
      <c r="F3" s="222">
        <v>7.8849999999999996E-3</v>
      </c>
      <c r="G3" s="222">
        <v>9.3849999999999992E-3</v>
      </c>
      <c r="H3" s="223"/>
    </row>
    <row r="4" spans="1:8" ht="15.75" outlineLevel="2" thickBot="1" x14ac:dyDescent="0.3">
      <c r="A4" s="40" t="s">
        <v>5</v>
      </c>
      <c r="B4" s="41" t="s">
        <v>116</v>
      </c>
      <c r="C4" s="41" t="s">
        <v>1771</v>
      </c>
      <c r="D4" s="42" t="s">
        <v>518</v>
      </c>
      <c r="E4" s="42" t="s">
        <v>521</v>
      </c>
      <c r="F4" s="222">
        <v>2.5000000000000001E-3</v>
      </c>
      <c r="G4" s="222">
        <v>3.5000000000000003E-2</v>
      </c>
      <c r="H4" s="223"/>
    </row>
    <row r="5" spans="1:8" ht="15.75" outlineLevel="2" thickBot="1" x14ac:dyDescent="0.3">
      <c r="A5" s="40" t="s">
        <v>5</v>
      </c>
      <c r="B5" s="41" t="s">
        <v>116</v>
      </c>
      <c r="C5" s="41" t="s">
        <v>1771</v>
      </c>
      <c r="D5" s="42" t="s">
        <v>523</v>
      </c>
      <c r="E5" s="42" t="s">
        <v>524</v>
      </c>
      <c r="F5" s="223"/>
      <c r="G5" s="222">
        <v>6.6500000000000001E-4</v>
      </c>
      <c r="H5" s="223"/>
    </row>
    <row r="6" spans="1:8" ht="15.75" outlineLevel="2" thickBot="1" x14ac:dyDescent="0.3">
      <c r="A6" s="40" t="s">
        <v>5</v>
      </c>
      <c r="B6" s="41" t="s">
        <v>116</v>
      </c>
      <c r="C6" s="41" t="s">
        <v>1771</v>
      </c>
      <c r="D6" s="42" t="s">
        <v>1772</v>
      </c>
      <c r="E6" s="42" t="s">
        <v>522</v>
      </c>
      <c r="F6" s="222">
        <v>8.3350000000000004E-3</v>
      </c>
      <c r="G6" s="222">
        <v>9.8949999999999993E-3</v>
      </c>
      <c r="H6" s="222">
        <v>5.2000000000000006E-4</v>
      </c>
    </row>
    <row r="7" spans="1:8" ht="15.75" outlineLevel="2" thickBot="1" x14ac:dyDescent="0.3">
      <c r="A7" s="40" t="s">
        <v>5</v>
      </c>
      <c r="B7" s="41" t="s">
        <v>116</v>
      </c>
      <c r="C7" s="41" t="s">
        <v>1771</v>
      </c>
      <c r="D7" s="42" t="s">
        <v>525</v>
      </c>
      <c r="E7" s="42" t="s">
        <v>526</v>
      </c>
      <c r="F7" s="223"/>
      <c r="G7" s="223"/>
      <c r="H7" s="222">
        <v>1.106E-2</v>
      </c>
    </row>
    <row r="8" spans="1:8" ht="15.75" outlineLevel="2" thickBot="1" x14ac:dyDescent="0.3">
      <c r="A8" s="40" t="s">
        <v>5</v>
      </c>
      <c r="B8" s="41" t="s">
        <v>117</v>
      </c>
      <c r="C8" s="41" t="s">
        <v>527</v>
      </c>
      <c r="D8" s="42" t="s">
        <v>528</v>
      </c>
      <c r="E8" s="42" t="s">
        <v>522</v>
      </c>
      <c r="F8" s="222">
        <v>2.5215000000000001E-2</v>
      </c>
      <c r="G8" s="222">
        <v>3.0015E-2</v>
      </c>
      <c r="H8" s="222">
        <v>1.65E-3</v>
      </c>
    </row>
    <row r="9" spans="1:8" ht="15.75" outlineLevel="2" thickBot="1" x14ac:dyDescent="0.3">
      <c r="A9" s="40" t="s">
        <v>5</v>
      </c>
      <c r="B9" s="41" t="s">
        <v>117</v>
      </c>
      <c r="C9" s="41" t="s">
        <v>527</v>
      </c>
      <c r="D9" s="42" t="s">
        <v>529</v>
      </c>
      <c r="E9" s="42" t="s">
        <v>522</v>
      </c>
      <c r="F9" s="222">
        <v>2.809E-2</v>
      </c>
      <c r="G9" s="222">
        <v>3.3439999999999998E-2</v>
      </c>
      <c r="H9" s="222">
        <v>1.8400000000000001E-3</v>
      </c>
    </row>
    <row r="10" spans="1:8" ht="15.75" outlineLevel="2" thickBot="1" x14ac:dyDescent="0.3">
      <c r="A10" s="40" t="s">
        <v>5</v>
      </c>
      <c r="B10" s="41" t="s">
        <v>117</v>
      </c>
      <c r="C10" s="41" t="s">
        <v>527</v>
      </c>
      <c r="D10" s="42" t="s">
        <v>531</v>
      </c>
      <c r="E10" s="42" t="s">
        <v>522</v>
      </c>
      <c r="F10" s="222">
        <v>2.0039999999999999E-2</v>
      </c>
      <c r="G10" s="222">
        <v>2.3859999999999999E-2</v>
      </c>
      <c r="H10" s="222">
        <v>1.31E-3</v>
      </c>
    </row>
    <row r="11" spans="1:8" ht="15.75" outlineLevel="2" thickBot="1" x14ac:dyDescent="0.3">
      <c r="A11" s="40" t="s">
        <v>5</v>
      </c>
      <c r="B11" s="41" t="s">
        <v>117</v>
      </c>
      <c r="C11" s="41" t="s">
        <v>527</v>
      </c>
      <c r="D11" s="42" t="s">
        <v>532</v>
      </c>
      <c r="E11" s="42" t="s">
        <v>522</v>
      </c>
      <c r="F11" s="222">
        <v>1.3619999999999998E-2</v>
      </c>
      <c r="G11" s="222">
        <v>1.6215E-2</v>
      </c>
      <c r="H11" s="222">
        <v>8.9000000000000006E-4</v>
      </c>
    </row>
    <row r="12" spans="1:8" ht="15.75" outlineLevel="2" thickBot="1" x14ac:dyDescent="0.3">
      <c r="A12" s="40" t="s">
        <v>5</v>
      </c>
      <c r="B12" s="41" t="s">
        <v>117</v>
      </c>
      <c r="C12" s="41" t="s">
        <v>527</v>
      </c>
      <c r="D12" s="42" t="s">
        <v>1773</v>
      </c>
      <c r="E12" s="42" t="s">
        <v>588</v>
      </c>
      <c r="F12" s="222">
        <v>8.5996000000000008E-5</v>
      </c>
      <c r="G12" s="222">
        <v>3.2374999999999998E-4</v>
      </c>
      <c r="H12" s="222">
        <v>8.2859999999999999E-6</v>
      </c>
    </row>
    <row r="13" spans="1:8" ht="15.75" outlineLevel="2" thickBot="1" x14ac:dyDescent="0.3">
      <c r="A13" s="40" t="s">
        <v>5</v>
      </c>
      <c r="B13" s="41" t="s">
        <v>118</v>
      </c>
      <c r="C13" s="41" t="s">
        <v>1774</v>
      </c>
      <c r="D13" s="42" t="s">
        <v>534</v>
      </c>
      <c r="E13" s="42" t="s">
        <v>535</v>
      </c>
      <c r="F13" s="222">
        <v>0.133355</v>
      </c>
      <c r="G13" s="222">
        <v>2.6670960000000001E-2</v>
      </c>
      <c r="H13" s="222">
        <v>3.2825799000000003E-2</v>
      </c>
    </row>
    <row r="14" spans="1:8" ht="15.75" outlineLevel="2" thickBot="1" x14ac:dyDescent="0.3">
      <c r="A14" s="40" t="s">
        <v>5</v>
      </c>
      <c r="B14" s="41" t="s">
        <v>119</v>
      </c>
      <c r="C14" s="41" t="s">
        <v>1775</v>
      </c>
      <c r="D14" s="42" t="s">
        <v>537</v>
      </c>
      <c r="E14" s="42" t="s">
        <v>520</v>
      </c>
      <c r="F14" s="222">
        <v>2.2100000000000002E-3</v>
      </c>
      <c r="G14" s="222">
        <v>2.65E-3</v>
      </c>
      <c r="H14" s="222">
        <v>1E-4</v>
      </c>
    </row>
    <row r="15" spans="1:8" ht="15.75" outlineLevel="2" thickBot="1" x14ac:dyDescent="0.3">
      <c r="A15" s="40" t="s">
        <v>5</v>
      </c>
      <c r="B15" s="41" t="s">
        <v>119</v>
      </c>
      <c r="C15" s="41" t="s">
        <v>1775</v>
      </c>
      <c r="D15" s="42" t="s">
        <v>538</v>
      </c>
      <c r="E15" s="42" t="s">
        <v>520</v>
      </c>
      <c r="F15" s="222">
        <v>4.1200000000000001E-2</v>
      </c>
      <c r="G15" s="222">
        <v>4.9000000000000002E-2</v>
      </c>
      <c r="H15" s="222">
        <v>1.5499999999999999E-3</v>
      </c>
    </row>
    <row r="16" spans="1:8" ht="15.75" outlineLevel="2" thickBot="1" x14ac:dyDescent="0.3">
      <c r="A16" s="40" t="s">
        <v>5</v>
      </c>
      <c r="B16" s="41" t="s">
        <v>119</v>
      </c>
      <c r="C16" s="41" t="s">
        <v>1775</v>
      </c>
      <c r="D16" s="42" t="s">
        <v>540</v>
      </c>
      <c r="E16" s="42" t="s">
        <v>539</v>
      </c>
      <c r="F16" s="222">
        <v>1.0589999999999999</v>
      </c>
      <c r="G16" s="222">
        <v>1.0999999999999999E-2</v>
      </c>
      <c r="H16" s="222">
        <v>3.5E-4</v>
      </c>
    </row>
    <row r="17" spans="1:8" ht="15.75" outlineLevel="2" thickBot="1" x14ac:dyDescent="0.3">
      <c r="A17" s="40" t="s">
        <v>5</v>
      </c>
      <c r="B17" s="41" t="s">
        <v>119</v>
      </c>
      <c r="C17" s="41" t="s">
        <v>1775</v>
      </c>
      <c r="D17" s="42" t="s">
        <v>541</v>
      </c>
      <c r="E17" s="42" t="s">
        <v>539</v>
      </c>
      <c r="F17" s="222">
        <v>5.7000000000000003E-5</v>
      </c>
      <c r="G17" s="222">
        <v>5.0000000000000002E-5</v>
      </c>
      <c r="H17" s="222">
        <v>2.5000000000000001E-5</v>
      </c>
    </row>
    <row r="18" spans="1:8" ht="15.75" outlineLevel="2" thickBot="1" x14ac:dyDescent="0.3">
      <c r="A18" s="40" t="s">
        <v>5</v>
      </c>
      <c r="B18" s="41" t="s">
        <v>119</v>
      </c>
      <c r="C18" s="41" t="s">
        <v>1775</v>
      </c>
      <c r="D18" s="42" t="s">
        <v>542</v>
      </c>
      <c r="E18" s="42" t="s">
        <v>539</v>
      </c>
      <c r="F18" s="222">
        <v>3.8000000000000002E-4</v>
      </c>
      <c r="G18" s="222">
        <v>4.4999999999999999E-4</v>
      </c>
      <c r="H18" s="222">
        <v>1.4999999999999999E-5</v>
      </c>
    </row>
    <row r="19" spans="1:8" ht="15.75" outlineLevel="2" thickBot="1" x14ac:dyDescent="0.3">
      <c r="A19" s="40" t="s">
        <v>5</v>
      </c>
      <c r="B19" s="41" t="s">
        <v>119</v>
      </c>
      <c r="C19" s="41" t="s">
        <v>1775</v>
      </c>
      <c r="D19" s="42" t="s">
        <v>543</v>
      </c>
      <c r="E19" s="42" t="s">
        <v>539</v>
      </c>
      <c r="F19" s="222">
        <v>5.8999999999999997E-2</v>
      </c>
      <c r="G19" s="222">
        <v>2.7060000000000001E-3</v>
      </c>
      <c r="H19" s="222">
        <v>6.6000000000000005E-5</v>
      </c>
    </row>
    <row r="20" spans="1:8" ht="15.75" outlineLevel="2" thickBot="1" x14ac:dyDescent="0.3">
      <c r="A20" s="40" t="s">
        <v>5</v>
      </c>
      <c r="B20" s="41" t="s">
        <v>119</v>
      </c>
      <c r="C20" s="41" t="s">
        <v>1775</v>
      </c>
      <c r="D20" s="42" t="s">
        <v>544</v>
      </c>
      <c r="E20" s="42" t="s">
        <v>539</v>
      </c>
      <c r="F20" s="222">
        <v>1.8E-3</v>
      </c>
      <c r="G20" s="222">
        <v>2.15E-3</v>
      </c>
      <c r="H20" s="222">
        <v>6.7999999999999999E-5</v>
      </c>
    </row>
    <row r="21" spans="1:8" ht="15.75" outlineLevel="2" thickBot="1" x14ac:dyDescent="0.3">
      <c r="A21" s="40" t="s">
        <v>5</v>
      </c>
      <c r="B21" s="41" t="s">
        <v>120</v>
      </c>
      <c r="C21" s="41" t="s">
        <v>1776</v>
      </c>
      <c r="D21" s="42" t="s">
        <v>546</v>
      </c>
      <c r="E21" s="42" t="s">
        <v>535</v>
      </c>
      <c r="F21" s="222">
        <v>7.2950000000000001E-2</v>
      </c>
      <c r="G21" s="222">
        <v>1.46E-2</v>
      </c>
      <c r="H21" s="222">
        <v>1.7950000000000001E-2</v>
      </c>
    </row>
    <row r="22" spans="1:8" ht="15.75" outlineLevel="2" thickBot="1" x14ac:dyDescent="0.3">
      <c r="A22" s="40" t="s">
        <v>5</v>
      </c>
      <c r="B22" s="41" t="s">
        <v>120</v>
      </c>
      <c r="C22" s="41" t="s">
        <v>1776</v>
      </c>
      <c r="D22" s="42" t="s">
        <v>1777</v>
      </c>
      <c r="E22" s="42" t="s">
        <v>895</v>
      </c>
      <c r="F22" s="222">
        <v>2.5899999999999999E-3</v>
      </c>
      <c r="G22" s="222">
        <v>3.0850000000000001E-3</v>
      </c>
      <c r="H22" s="222">
        <v>1.7000000000000001E-4</v>
      </c>
    </row>
    <row r="23" spans="1:8" ht="15.75" outlineLevel="2" thickBot="1" x14ac:dyDescent="0.3">
      <c r="A23" s="40" t="s">
        <v>5</v>
      </c>
      <c r="B23" s="41" t="s">
        <v>121</v>
      </c>
      <c r="C23" s="41" t="s">
        <v>548</v>
      </c>
      <c r="D23" s="42" t="s">
        <v>549</v>
      </c>
      <c r="E23" s="42" t="s">
        <v>550</v>
      </c>
      <c r="F23" s="222">
        <v>6.535E-4</v>
      </c>
      <c r="G23" s="222">
        <v>7.7800000000000005E-4</v>
      </c>
      <c r="H23" s="222">
        <v>4.2999999999999995E-5</v>
      </c>
    </row>
    <row r="24" spans="1:8" ht="15.75" outlineLevel="2" thickBot="1" x14ac:dyDescent="0.3">
      <c r="A24" s="40" t="s">
        <v>5</v>
      </c>
      <c r="B24" s="41" t="s">
        <v>121</v>
      </c>
      <c r="C24" s="41" t="s">
        <v>548</v>
      </c>
      <c r="D24" s="42" t="s">
        <v>551</v>
      </c>
      <c r="E24" s="42" t="s">
        <v>550</v>
      </c>
      <c r="F24" s="222">
        <v>7.8800000000000007E-4</v>
      </c>
      <c r="G24" s="222">
        <v>9.3799999999999992E-4</v>
      </c>
      <c r="H24" s="222">
        <v>5.1499999999999998E-5</v>
      </c>
    </row>
    <row r="25" spans="1:8" ht="15.75" outlineLevel="2" thickBot="1" x14ac:dyDescent="0.3">
      <c r="A25" s="40" t="s">
        <v>5</v>
      </c>
      <c r="B25" s="41" t="s">
        <v>121</v>
      </c>
      <c r="C25" s="41" t="s">
        <v>548</v>
      </c>
      <c r="D25" s="42" t="s">
        <v>552</v>
      </c>
      <c r="E25" s="42" t="s">
        <v>550</v>
      </c>
      <c r="F25" s="222">
        <v>2.8050000000000004E-4</v>
      </c>
      <c r="G25" s="222">
        <v>3.3400000000000004E-4</v>
      </c>
      <c r="H25" s="222">
        <v>1.8499999999999999E-5</v>
      </c>
    </row>
    <row r="26" spans="1:8" ht="15.75" outlineLevel="2" thickBot="1" x14ac:dyDescent="0.3">
      <c r="A26" s="40" t="s">
        <v>5</v>
      </c>
      <c r="B26" s="41" t="s">
        <v>121</v>
      </c>
      <c r="C26" s="41" t="s">
        <v>548</v>
      </c>
      <c r="D26" s="42" t="s">
        <v>553</v>
      </c>
      <c r="E26" s="42" t="s">
        <v>550</v>
      </c>
      <c r="F26" s="222">
        <v>1.9700000000000002E-4</v>
      </c>
      <c r="G26" s="222">
        <v>2.3499999999999999E-4</v>
      </c>
      <c r="H26" s="222">
        <v>1.2999999999999999E-5</v>
      </c>
    </row>
    <row r="27" spans="1:8" ht="15.75" outlineLevel="2" thickBot="1" x14ac:dyDescent="0.3">
      <c r="A27" s="40" t="s">
        <v>5</v>
      </c>
      <c r="B27" s="41" t="s">
        <v>121</v>
      </c>
      <c r="C27" s="41" t="s">
        <v>548</v>
      </c>
      <c r="D27" s="42" t="s">
        <v>554</v>
      </c>
      <c r="E27" s="42" t="s">
        <v>550</v>
      </c>
      <c r="F27" s="222">
        <v>4.9249999999999999E-4</v>
      </c>
      <c r="G27" s="222">
        <v>5.865E-4</v>
      </c>
      <c r="H27" s="222">
        <v>3.2500000000000004E-5</v>
      </c>
    </row>
    <row r="28" spans="1:8" ht="15.75" outlineLevel="2" thickBot="1" x14ac:dyDescent="0.3">
      <c r="A28" s="40" t="s">
        <v>5</v>
      </c>
      <c r="B28" s="41" t="s">
        <v>121</v>
      </c>
      <c r="C28" s="41" t="s">
        <v>548</v>
      </c>
      <c r="D28" s="42" t="s">
        <v>555</v>
      </c>
      <c r="E28" s="42" t="s">
        <v>550</v>
      </c>
      <c r="F28" s="222">
        <v>5.9099999999999995E-4</v>
      </c>
      <c r="G28" s="222">
        <v>7.0399999999999998E-4</v>
      </c>
      <c r="H28" s="222">
        <v>3.8500000000000001E-5</v>
      </c>
    </row>
    <row r="29" spans="1:8" ht="15.75" outlineLevel="2" thickBot="1" x14ac:dyDescent="0.3">
      <c r="A29" s="40" t="s">
        <v>5</v>
      </c>
      <c r="B29" s="41" t="s">
        <v>121</v>
      </c>
      <c r="C29" s="41" t="s">
        <v>548</v>
      </c>
      <c r="D29" s="42" t="s">
        <v>556</v>
      </c>
      <c r="E29" s="42" t="s">
        <v>550</v>
      </c>
      <c r="F29" s="222">
        <v>3.745E-4</v>
      </c>
      <c r="G29" s="222">
        <v>4.46E-4</v>
      </c>
      <c r="H29" s="222">
        <v>2.4500000000000003E-5</v>
      </c>
    </row>
    <row r="30" spans="1:8" ht="15.75" outlineLevel="2" thickBot="1" x14ac:dyDescent="0.3">
      <c r="A30" s="40" t="s">
        <v>5</v>
      </c>
      <c r="B30" s="41" t="s">
        <v>121</v>
      </c>
      <c r="C30" s="41" t="s">
        <v>548</v>
      </c>
      <c r="D30" s="42" t="s">
        <v>557</v>
      </c>
      <c r="E30" s="42" t="s">
        <v>550</v>
      </c>
      <c r="F30" s="222">
        <v>2.9949999999999996E-4</v>
      </c>
      <c r="G30" s="222">
        <v>3.5649999999999999E-4</v>
      </c>
      <c r="H30" s="222">
        <v>1.95E-5</v>
      </c>
    </row>
    <row r="31" spans="1:8" ht="15.75" outlineLevel="2" thickBot="1" x14ac:dyDescent="0.3">
      <c r="A31" s="40" t="s">
        <v>5</v>
      </c>
      <c r="B31" s="41" t="s">
        <v>121</v>
      </c>
      <c r="C31" s="41" t="s">
        <v>548</v>
      </c>
      <c r="D31" s="42" t="s">
        <v>558</v>
      </c>
      <c r="E31" s="42" t="s">
        <v>550</v>
      </c>
      <c r="F31" s="222">
        <v>1.9700000000000002E-4</v>
      </c>
      <c r="G31" s="222">
        <v>2.3499999999999999E-4</v>
      </c>
      <c r="H31" s="222">
        <v>1.2999999999999999E-5</v>
      </c>
    </row>
    <row r="32" spans="1:8" ht="15.75" outlineLevel="2" thickBot="1" x14ac:dyDescent="0.3">
      <c r="A32" s="40" t="s">
        <v>5</v>
      </c>
      <c r="B32" s="41" t="s">
        <v>121</v>
      </c>
      <c r="C32" s="41" t="s">
        <v>548</v>
      </c>
      <c r="D32" s="42" t="s">
        <v>559</v>
      </c>
      <c r="E32" s="42" t="s">
        <v>524</v>
      </c>
      <c r="F32" s="222">
        <v>6.5949999999999993E-4</v>
      </c>
      <c r="G32" s="222">
        <v>7.8549999999999996E-4</v>
      </c>
      <c r="H32" s="222">
        <v>4.2999999999999995E-5</v>
      </c>
    </row>
    <row r="33" spans="1:8" ht="15.75" outlineLevel="2" thickBot="1" x14ac:dyDescent="0.3">
      <c r="A33" s="40" t="s">
        <v>5</v>
      </c>
      <c r="B33" s="41" t="s">
        <v>121</v>
      </c>
      <c r="C33" s="41" t="s">
        <v>548</v>
      </c>
      <c r="D33" s="42" t="s">
        <v>560</v>
      </c>
      <c r="E33" s="42" t="s">
        <v>561</v>
      </c>
      <c r="F33" s="223"/>
      <c r="G33" s="223"/>
      <c r="H33" s="222">
        <v>2.1125000000000001E-2</v>
      </c>
    </row>
    <row r="34" spans="1:8" ht="15.75" outlineLevel="2" thickBot="1" x14ac:dyDescent="0.3">
      <c r="A34" s="40" t="s">
        <v>5</v>
      </c>
      <c r="B34" s="41" t="s">
        <v>121</v>
      </c>
      <c r="C34" s="41" t="s">
        <v>548</v>
      </c>
      <c r="D34" s="42" t="s">
        <v>562</v>
      </c>
      <c r="E34" s="42" t="s">
        <v>561</v>
      </c>
      <c r="F34" s="223"/>
      <c r="G34" s="223"/>
      <c r="H34" s="222">
        <v>6.3E-3</v>
      </c>
    </row>
    <row r="35" spans="1:8" ht="15.75" outlineLevel="2" thickBot="1" x14ac:dyDescent="0.3">
      <c r="A35" s="40" t="s">
        <v>5</v>
      </c>
      <c r="B35" s="41" t="s">
        <v>1778</v>
      </c>
      <c r="C35" s="41" t="s">
        <v>1779</v>
      </c>
      <c r="D35" s="42" t="s">
        <v>1780</v>
      </c>
      <c r="E35" s="42" t="s">
        <v>732</v>
      </c>
      <c r="F35" s="222">
        <v>2.2499999999999999E-4</v>
      </c>
      <c r="G35" s="222">
        <v>8.9999999999999998E-4</v>
      </c>
      <c r="H35" s="222">
        <v>1.134E-5</v>
      </c>
    </row>
    <row r="36" spans="1:8" ht="15.75" outlineLevel="2" thickBot="1" x14ac:dyDescent="0.3">
      <c r="A36" s="40" t="s">
        <v>5</v>
      </c>
      <c r="B36" s="41" t="s">
        <v>1778</v>
      </c>
      <c r="C36" s="41" t="s">
        <v>1779</v>
      </c>
      <c r="D36" s="42" t="s">
        <v>1780</v>
      </c>
      <c r="E36" s="42" t="s">
        <v>697</v>
      </c>
      <c r="F36" s="222">
        <v>1.1358065000000001E-2</v>
      </c>
      <c r="G36" s="222">
        <v>1.3521505E-2</v>
      </c>
      <c r="H36" s="222">
        <v>7.4368500000000001E-4</v>
      </c>
    </row>
    <row r="37" spans="1:8" ht="15.75" outlineLevel="2" thickBot="1" x14ac:dyDescent="0.3">
      <c r="A37" s="40" t="s">
        <v>5</v>
      </c>
      <c r="B37" s="41" t="s">
        <v>1778</v>
      </c>
      <c r="C37" s="41" t="s">
        <v>1779</v>
      </c>
      <c r="D37" s="42" t="s">
        <v>1781</v>
      </c>
      <c r="E37" s="42" t="s">
        <v>732</v>
      </c>
      <c r="F37" s="222">
        <v>2.2499999999999999E-4</v>
      </c>
      <c r="G37" s="222">
        <v>8.9999999999999998E-4</v>
      </c>
      <c r="H37" s="222">
        <v>1.134E-5</v>
      </c>
    </row>
    <row r="38" spans="1:8" ht="15.75" outlineLevel="2" thickBot="1" x14ac:dyDescent="0.3">
      <c r="A38" s="40" t="s">
        <v>5</v>
      </c>
      <c r="B38" s="41" t="s">
        <v>1778</v>
      </c>
      <c r="C38" s="41" t="s">
        <v>1779</v>
      </c>
      <c r="D38" s="42" t="s">
        <v>1781</v>
      </c>
      <c r="E38" s="42" t="s">
        <v>697</v>
      </c>
      <c r="F38" s="222">
        <v>1.1358065000000001E-2</v>
      </c>
      <c r="G38" s="222">
        <v>1.3521505E-2</v>
      </c>
      <c r="H38" s="222">
        <v>7.4368500000000001E-4</v>
      </c>
    </row>
    <row r="39" spans="1:8" ht="15.75" outlineLevel="2" thickBot="1" x14ac:dyDescent="0.3">
      <c r="A39" s="40" t="s">
        <v>5</v>
      </c>
      <c r="B39" s="41" t="s">
        <v>1778</v>
      </c>
      <c r="C39" s="41" t="s">
        <v>1779</v>
      </c>
      <c r="D39" s="42" t="s">
        <v>1782</v>
      </c>
      <c r="E39" s="42" t="s">
        <v>565</v>
      </c>
      <c r="F39" s="222">
        <v>1.065E-3</v>
      </c>
      <c r="G39" s="222">
        <v>7.8300000000000002E-3</v>
      </c>
      <c r="H39" s="222">
        <v>1.9000000000000001E-4</v>
      </c>
    </row>
    <row r="40" spans="1:8" ht="15.75" outlineLevel="2" thickBot="1" x14ac:dyDescent="0.3">
      <c r="A40" s="40" t="s">
        <v>5</v>
      </c>
      <c r="B40" s="41" t="s">
        <v>1778</v>
      </c>
      <c r="C40" s="41" t="s">
        <v>1779</v>
      </c>
      <c r="D40" s="42" t="s">
        <v>1783</v>
      </c>
      <c r="E40" s="42" t="s">
        <v>565</v>
      </c>
      <c r="F40" s="222">
        <v>8.7500000000000002E-4</v>
      </c>
      <c r="G40" s="222">
        <v>6.4099999999999999E-3</v>
      </c>
      <c r="H40" s="222">
        <v>1.55E-4</v>
      </c>
    </row>
    <row r="41" spans="1:8" ht="15.75" outlineLevel="2" thickBot="1" x14ac:dyDescent="0.3">
      <c r="A41" s="40" t="s">
        <v>5</v>
      </c>
      <c r="B41" s="41" t="s">
        <v>1778</v>
      </c>
      <c r="C41" s="41" t="s">
        <v>1779</v>
      </c>
      <c r="D41" s="42" t="s">
        <v>1784</v>
      </c>
      <c r="E41" s="42" t="s">
        <v>565</v>
      </c>
      <c r="F41" s="222">
        <v>5.4500000000000002E-4</v>
      </c>
      <c r="G41" s="222">
        <v>2.3799999999999997E-3</v>
      </c>
      <c r="H41" s="222">
        <v>7.0000000000000007E-5</v>
      </c>
    </row>
    <row r="42" spans="1:8" ht="15.75" outlineLevel="2" thickBot="1" x14ac:dyDescent="0.3">
      <c r="A42" s="40" t="s">
        <v>5</v>
      </c>
      <c r="B42" s="41" t="s">
        <v>1778</v>
      </c>
      <c r="C42" s="41" t="s">
        <v>1779</v>
      </c>
      <c r="D42" s="42" t="s">
        <v>1785</v>
      </c>
      <c r="E42" s="42" t="s">
        <v>565</v>
      </c>
      <c r="F42" s="222">
        <v>6.4999999999999997E-4</v>
      </c>
      <c r="G42" s="222">
        <v>2.8300000000000001E-3</v>
      </c>
      <c r="H42" s="222">
        <v>8.5000000000000006E-5</v>
      </c>
    </row>
    <row r="43" spans="1:8" ht="15.75" outlineLevel="2" thickBot="1" x14ac:dyDescent="0.3">
      <c r="A43" s="40" t="s">
        <v>5</v>
      </c>
      <c r="B43" s="41" t="s">
        <v>1778</v>
      </c>
      <c r="C43" s="41" t="s">
        <v>1779</v>
      </c>
      <c r="D43" s="42" t="s">
        <v>1786</v>
      </c>
      <c r="E43" s="42" t="s">
        <v>565</v>
      </c>
      <c r="F43" s="222">
        <v>7.7999999999999999E-4</v>
      </c>
      <c r="G43" s="222">
        <v>3.3999999999999998E-3</v>
      </c>
      <c r="H43" s="222">
        <v>1E-4</v>
      </c>
    </row>
    <row r="44" spans="1:8" ht="15.75" outlineLevel="2" thickBot="1" x14ac:dyDescent="0.3">
      <c r="A44" s="40" t="s">
        <v>5</v>
      </c>
      <c r="B44" s="41" t="s">
        <v>122</v>
      </c>
      <c r="C44" s="41" t="s">
        <v>1787</v>
      </c>
      <c r="D44" s="42" t="s">
        <v>566</v>
      </c>
      <c r="E44" s="42" t="s">
        <v>520</v>
      </c>
      <c r="F44" s="222">
        <v>1.67E-2</v>
      </c>
      <c r="G44" s="222">
        <v>1.9899999999999998E-2</v>
      </c>
      <c r="H44" s="222">
        <v>1.09E-3</v>
      </c>
    </row>
    <row r="45" spans="1:8" ht="15.75" outlineLevel="2" thickBot="1" x14ac:dyDescent="0.3">
      <c r="A45" s="40" t="s">
        <v>5</v>
      </c>
      <c r="B45" s="41" t="s">
        <v>122</v>
      </c>
      <c r="C45" s="41" t="s">
        <v>1787</v>
      </c>
      <c r="D45" s="42" t="s">
        <v>568</v>
      </c>
      <c r="E45" s="42" t="s">
        <v>520</v>
      </c>
      <c r="F45" s="222">
        <v>1.7749999999999998E-2</v>
      </c>
      <c r="G45" s="222">
        <v>2.1100000000000001E-2</v>
      </c>
      <c r="H45" s="222">
        <v>1.16E-3</v>
      </c>
    </row>
    <row r="46" spans="1:8" ht="15.75" outlineLevel="2" thickBot="1" x14ac:dyDescent="0.3">
      <c r="A46" s="40" t="s">
        <v>5</v>
      </c>
      <c r="B46" s="41" t="s">
        <v>122</v>
      </c>
      <c r="C46" s="41" t="s">
        <v>1787</v>
      </c>
      <c r="D46" s="42" t="s">
        <v>570</v>
      </c>
      <c r="E46" s="42" t="s">
        <v>520</v>
      </c>
      <c r="F46" s="222">
        <v>2.1749999999999999E-2</v>
      </c>
      <c r="G46" s="222">
        <v>2.5850000000000001E-2</v>
      </c>
      <c r="H46" s="222">
        <v>1.4199999999999998E-3</v>
      </c>
    </row>
    <row r="47" spans="1:8" ht="15.75" outlineLevel="2" thickBot="1" x14ac:dyDescent="0.3">
      <c r="A47" s="40" t="s">
        <v>5</v>
      </c>
      <c r="B47" s="41" t="s">
        <v>122</v>
      </c>
      <c r="C47" s="41" t="s">
        <v>1787</v>
      </c>
      <c r="D47" s="42" t="s">
        <v>571</v>
      </c>
      <c r="E47" s="42" t="s">
        <v>572</v>
      </c>
      <c r="F47" s="223"/>
      <c r="G47" s="223"/>
      <c r="H47" s="222">
        <v>1.03E-2</v>
      </c>
    </row>
    <row r="48" spans="1:8" ht="15.75" outlineLevel="2" thickBot="1" x14ac:dyDescent="0.3">
      <c r="A48" s="40" t="s">
        <v>5</v>
      </c>
      <c r="B48" s="41" t="s">
        <v>122</v>
      </c>
      <c r="C48" s="41" t="s">
        <v>1787</v>
      </c>
      <c r="D48" s="42" t="s">
        <v>573</v>
      </c>
      <c r="E48" s="42" t="s">
        <v>574</v>
      </c>
      <c r="F48" s="223"/>
      <c r="G48" s="223"/>
      <c r="H48" s="222">
        <v>4.9350000000000002E-4</v>
      </c>
    </row>
    <row r="49" spans="1:8" ht="15.75" outlineLevel="2" thickBot="1" x14ac:dyDescent="0.3">
      <c r="A49" s="40" t="s">
        <v>5</v>
      </c>
      <c r="B49" s="41" t="s">
        <v>122</v>
      </c>
      <c r="C49" s="41" t="s">
        <v>1787</v>
      </c>
      <c r="D49" s="42" t="s">
        <v>575</v>
      </c>
      <c r="E49" s="42" t="s">
        <v>576</v>
      </c>
      <c r="F49" s="223"/>
      <c r="G49" s="223"/>
      <c r="H49" s="222">
        <v>1.405E-3</v>
      </c>
    </row>
    <row r="50" spans="1:8" ht="15.75" outlineLevel="2" thickBot="1" x14ac:dyDescent="0.3">
      <c r="A50" s="40" t="s">
        <v>5</v>
      </c>
      <c r="B50" s="41" t="s">
        <v>122</v>
      </c>
      <c r="C50" s="41" t="s">
        <v>1787</v>
      </c>
      <c r="D50" s="42" t="s">
        <v>577</v>
      </c>
      <c r="E50" s="42" t="s">
        <v>578</v>
      </c>
      <c r="F50" s="223"/>
      <c r="G50" s="223"/>
      <c r="H50" s="222">
        <v>3.0249999999999999E-3</v>
      </c>
    </row>
    <row r="51" spans="1:8" ht="15.75" outlineLevel="2" thickBot="1" x14ac:dyDescent="0.3">
      <c r="A51" s="40" t="s">
        <v>5</v>
      </c>
      <c r="B51" s="41" t="s">
        <v>122</v>
      </c>
      <c r="C51" s="41" t="s">
        <v>1787</v>
      </c>
      <c r="D51" s="42" t="s">
        <v>579</v>
      </c>
      <c r="E51" s="42" t="s">
        <v>580</v>
      </c>
      <c r="F51" s="223"/>
      <c r="G51" s="223"/>
      <c r="H51" s="222">
        <v>8.5500000000000005E-5</v>
      </c>
    </row>
    <row r="52" spans="1:8" ht="15.75" outlineLevel="2" thickBot="1" x14ac:dyDescent="0.3">
      <c r="A52" s="40" t="s">
        <v>5</v>
      </c>
      <c r="B52" s="41" t="s">
        <v>122</v>
      </c>
      <c r="C52" s="41" t="s">
        <v>1787</v>
      </c>
      <c r="D52" s="42" t="s">
        <v>581</v>
      </c>
      <c r="E52" s="42" t="s">
        <v>582</v>
      </c>
      <c r="F52" s="222">
        <v>4.2200000000000001E-4</v>
      </c>
      <c r="G52" s="223"/>
      <c r="H52" s="222">
        <v>1.0699999999999999E-2</v>
      </c>
    </row>
    <row r="53" spans="1:8" ht="15.75" outlineLevel="2" thickBot="1" x14ac:dyDescent="0.3">
      <c r="A53" s="40" t="s">
        <v>5</v>
      </c>
      <c r="B53" s="41" t="s">
        <v>122</v>
      </c>
      <c r="C53" s="41" t="s">
        <v>1787</v>
      </c>
      <c r="D53" s="42" t="s">
        <v>583</v>
      </c>
      <c r="E53" s="42" t="s">
        <v>1788</v>
      </c>
      <c r="F53" s="223"/>
      <c r="G53" s="223"/>
      <c r="H53" s="222">
        <v>1.005E-2</v>
      </c>
    </row>
    <row r="54" spans="1:8" ht="15.75" outlineLevel="2" thickBot="1" x14ac:dyDescent="0.3">
      <c r="A54" s="40" t="s">
        <v>5</v>
      </c>
      <c r="B54" s="41" t="s">
        <v>122</v>
      </c>
      <c r="C54" s="41" t="s">
        <v>1787</v>
      </c>
      <c r="D54" s="42" t="s">
        <v>584</v>
      </c>
      <c r="E54" s="42" t="s">
        <v>585</v>
      </c>
      <c r="F54" s="223"/>
      <c r="G54" s="223"/>
      <c r="H54" s="222">
        <v>1.7250000000000001E-2</v>
      </c>
    </row>
    <row r="55" spans="1:8" ht="15.75" outlineLevel="2" thickBot="1" x14ac:dyDescent="0.3">
      <c r="A55" s="40" t="s">
        <v>5</v>
      </c>
      <c r="B55" s="41" t="s">
        <v>122</v>
      </c>
      <c r="C55" s="41" t="s">
        <v>1787</v>
      </c>
      <c r="D55" s="42" t="s">
        <v>587</v>
      </c>
      <c r="E55" s="42" t="s">
        <v>588</v>
      </c>
      <c r="F55" s="222">
        <v>1.495E-3</v>
      </c>
      <c r="G55" s="222">
        <v>6.9500000000000004E-3</v>
      </c>
      <c r="H55" s="222">
        <v>6.5499999999999998E-4</v>
      </c>
    </row>
    <row r="56" spans="1:8" ht="15.75" outlineLevel="2" thickBot="1" x14ac:dyDescent="0.3">
      <c r="A56" s="40" t="s">
        <v>5</v>
      </c>
      <c r="B56" s="41" t="s">
        <v>122</v>
      </c>
      <c r="C56" s="41" t="s">
        <v>1787</v>
      </c>
      <c r="D56" s="42" t="s">
        <v>589</v>
      </c>
      <c r="E56" s="42" t="s">
        <v>588</v>
      </c>
      <c r="F56" s="222">
        <v>1.5800000000000002E-2</v>
      </c>
      <c r="G56" s="222">
        <v>6.9000000000000006E-2</v>
      </c>
      <c r="H56" s="222">
        <v>2.0249999999999999E-3</v>
      </c>
    </row>
    <row r="57" spans="1:8" ht="15.75" outlineLevel="2" thickBot="1" x14ac:dyDescent="0.3">
      <c r="A57" s="40" t="s">
        <v>5</v>
      </c>
      <c r="B57" s="41" t="s">
        <v>122</v>
      </c>
      <c r="C57" s="41" t="s">
        <v>1787</v>
      </c>
      <c r="D57" s="42" t="s">
        <v>590</v>
      </c>
      <c r="E57" s="42">
        <v>20100102</v>
      </c>
      <c r="F57" s="222">
        <v>1.835E-3</v>
      </c>
      <c r="G57" s="222">
        <v>8.5000000000000006E-3</v>
      </c>
      <c r="H57" s="222">
        <v>8.0500000000000005E-4</v>
      </c>
    </row>
    <row r="58" spans="1:8" ht="15.75" outlineLevel="2" thickBot="1" x14ac:dyDescent="0.3">
      <c r="A58" s="40" t="s">
        <v>5</v>
      </c>
      <c r="B58" s="41" t="s">
        <v>123</v>
      </c>
      <c r="C58" s="41" t="s">
        <v>591</v>
      </c>
      <c r="D58" s="42" t="s">
        <v>1789</v>
      </c>
      <c r="E58" s="42" t="s">
        <v>524</v>
      </c>
      <c r="F58" s="222">
        <v>1.0500000000000002E-3</v>
      </c>
      <c r="G58" s="222">
        <v>1.2749999999999999E-3</v>
      </c>
      <c r="H58" s="223"/>
    </row>
    <row r="59" spans="1:8" ht="15.75" outlineLevel="2" thickBot="1" x14ac:dyDescent="0.3">
      <c r="A59" s="40" t="s">
        <v>5</v>
      </c>
      <c r="B59" s="41" t="s">
        <v>123</v>
      </c>
      <c r="C59" s="41" t="s">
        <v>591</v>
      </c>
      <c r="D59" s="42" t="s">
        <v>1790</v>
      </c>
      <c r="E59" s="42" t="s">
        <v>524</v>
      </c>
      <c r="F59" s="222">
        <v>1.0500000000000002E-3</v>
      </c>
      <c r="G59" s="222">
        <v>1.2749999999999999E-3</v>
      </c>
      <c r="H59" s="223"/>
    </row>
    <row r="60" spans="1:8" ht="15.75" outlineLevel="2" thickBot="1" x14ac:dyDescent="0.3">
      <c r="A60" s="40" t="s">
        <v>5</v>
      </c>
      <c r="B60" s="41" t="s">
        <v>123</v>
      </c>
      <c r="C60" s="41" t="s">
        <v>591</v>
      </c>
      <c r="D60" s="42" t="s">
        <v>592</v>
      </c>
      <c r="E60" s="42" t="s">
        <v>580</v>
      </c>
      <c r="F60" s="223"/>
      <c r="G60" s="223"/>
      <c r="H60" s="222">
        <v>1.1849999999999999E-2</v>
      </c>
    </row>
    <row r="61" spans="1:8" ht="15.75" outlineLevel="2" thickBot="1" x14ac:dyDescent="0.3">
      <c r="A61" s="40" t="s">
        <v>5</v>
      </c>
      <c r="B61" s="41" t="s">
        <v>123</v>
      </c>
      <c r="C61" s="41" t="s">
        <v>591</v>
      </c>
      <c r="D61" s="42" t="s">
        <v>593</v>
      </c>
      <c r="E61" s="42" t="s">
        <v>580</v>
      </c>
      <c r="F61" s="223"/>
      <c r="G61" s="223"/>
      <c r="H61" s="222">
        <v>7.1500000000000001E-3</v>
      </c>
    </row>
    <row r="62" spans="1:8" ht="15.75" outlineLevel="2" thickBot="1" x14ac:dyDescent="0.3">
      <c r="A62" s="40" t="s">
        <v>5</v>
      </c>
      <c r="B62" s="41" t="s">
        <v>124</v>
      </c>
      <c r="C62" s="41" t="s">
        <v>1791</v>
      </c>
      <c r="D62" s="42" t="s">
        <v>594</v>
      </c>
      <c r="E62" s="42" t="s">
        <v>595</v>
      </c>
      <c r="F62" s="222">
        <v>1.8519999999999998E-2</v>
      </c>
      <c r="G62" s="222">
        <v>7.4250000000000002E-3</v>
      </c>
      <c r="H62" s="222">
        <v>0.138875</v>
      </c>
    </row>
    <row r="63" spans="1:8" ht="15.75" outlineLevel="2" thickBot="1" x14ac:dyDescent="0.3">
      <c r="A63" s="40" t="s">
        <v>5</v>
      </c>
      <c r="B63" s="41" t="s">
        <v>125</v>
      </c>
      <c r="C63" s="41" t="s">
        <v>1792</v>
      </c>
      <c r="D63" s="42" t="s">
        <v>597</v>
      </c>
      <c r="E63" s="42" t="s">
        <v>598</v>
      </c>
      <c r="F63" s="222">
        <v>7.7000000000000007E-4</v>
      </c>
      <c r="G63" s="222">
        <v>3.0800000000000003E-3</v>
      </c>
      <c r="H63" s="222">
        <v>5.0000000000000002E-5</v>
      </c>
    </row>
    <row r="64" spans="1:8" ht="15.75" outlineLevel="2" thickBot="1" x14ac:dyDescent="0.3">
      <c r="A64" s="40" t="s">
        <v>5</v>
      </c>
      <c r="B64" s="41" t="s">
        <v>125</v>
      </c>
      <c r="C64" s="41" t="s">
        <v>1792</v>
      </c>
      <c r="D64" s="42" t="s">
        <v>597</v>
      </c>
      <c r="E64" s="42" t="s">
        <v>522</v>
      </c>
      <c r="F64" s="222">
        <v>2.0230000000000001E-2</v>
      </c>
      <c r="G64" s="222">
        <v>2.4085000000000002E-2</v>
      </c>
      <c r="H64" s="222">
        <v>1.32E-3</v>
      </c>
    </row>
    <row r="65" spans="1:8" ht="15.75" outlineLevel="2" thickBot="1" x14ac:dyDescent="0.3">
      <c r="A65" s="40" t="s">
        <v>5</v>
      </c>
      <c r="B65" s="41" t="s">
        <v>125</v>
      </c>
      <c r="C65" s="41" t="s">
        <v>1792</v>
      </c>
      <c r="D65" s="42" t="s">
        <v>599</v>
      </c>
      <c r="E65" s="42" t="s">
        <v>522</v>
      </c>
      <c r="F65" s="222">
        <v>9.3800000000000012E-3</v>
      </c>
      <c r="G65" s="222">
        <v>7.5899999999999995E-3</v>
      </c>
      <c r="H65" s="222">
        <v>6.1499999999999999E-4</v>
      </c>
    </row>
    <row r="66" spans="1:8" ht="15.75" outlineLevel="2" thickBot="1" x14ac:dyDescent="0.3">
      <c r="A66" s="40" t="s">
        <v>5</v>
      </c>
      <c r="B66" s="41" t="s">
        <v>125</v>
      </c>
      <c r="C66" s="41" t="s">
        <v>1792</v>
      </c>
      <c r="D66" s="42" t="s">
        <v>600</v>
      </c>
      <c r="E66" s="42" t="s">
        <v>530</v>
      </c>
      <c r="F66" s="222">
        <v>4.95E-4</v>
      </c>
      <c r="G66" s="222">
        <v>6.4000000000000005E-4</v>
      </c>
      <c r="H66" s="222">
        <v>3.5000000000000004E-5</v>
      </c>
    </row>
    <row r="67" spans="1:8" ht="15.75" outlineLevel="2" thickBot="1" x14ac:dyDescent="0.3">
      <c r="A67" s="40" t="s">
        <v>5</v>
      </c>
      <c r="B67" s="41" t="s">
        <v>125</v>
      </c>
      <c r="C67" s="41" t="s">
        <v>1792</v>
      </c>
      <c r="D67" s="42" t="s">
        <v>600</v>
      </c>
      <c r="E67" s="42" t="s">
        <v>522</v>
      </c>
      <c r="F67" s="222">
        <v>1.9280000000000002E-2</v>
      </c>
      <c r="G67" s="222">
        <v>7.345E-3</v>
      </c>
      <c r="H67" s="222">
        <v>1.2649999999999998E-3</v>
      </c>
    </row>
    <row r="68" spans="1:8" ht="15.75" outlineLevel="2" thickBot="1" x14ac:dyDescent="0.3">
      <c r="A68" s="40" t="s">
        <v>5</v>
      </c>
      <c r="B68" s="41" t="s">
        <v>125</v>
      </c>
      <c r="C68" s="41" t="s">
        <v>1792</v>
      </c>
      <c r="D68" s="42" t="s">
        <v>601</v>
      </c>
      <c r="E68" s="42" t="s">
        <v>524</v>
      </c>
      <c r="F68" s="222">
        <v>8.5000000000000006E-5</v>
      </c>
      <c r="G68" s="222">
        <v>1E-4</v>
      </c>
      <c r="H68" s="222">
        <v>4.9999999999999998E-7</v>
      </c>
    </row>
    <row r="69" spans="1:8" ht="15.75" outlineLevel="2" thickBot="1" x14ac:dyDescent="0.3">
      <c r="A69" s="40" t="s">
        <v>5</v>
      </c>
      <c r="B69" s="41" t="s">
        <v>125</v>
      </c>
      <c r="C69" s="41" t="s">
        <v>1792</v>
      </c>
      <c r="D69" s="42" t="s">
        <v>602</v>
      </c>
      <c r="E69" s="42" t="s">
        <v>524</v>
      </c>
      <c r="F69" s="222">
        <v>8.5000000000000006E-5</v>
      </c>
      <c r="G69" s="222">
        <v>1E-4</v>
      </c>
      <c r="H69" s="222">
        <v>4.9999999999999998E-7</v>
      </c>
    </row>
    <row r="70" spans="1:8" ht="15.75" outlineLevel="2" thickBot="1" x14ac:dyDescent="0.3">
      <c r="A70" s="40" t="s">
        <v>5</v>
      </c>
      <c r="B70" s="41" t="s">
        <v>125</v>
      </c>
      <c r="C70" s="41" t="s">
        <v>1792</v>
      </c>
      <c r="D70" s="42" t="s">
        <v>604</v>
      </c>
      <c r="E70" s="42" t="s">
        <v>588</v>
      </c>
      <c r="F70" s="222">
        <v>9.0499999999999999E-4</v>
      </c>
      <c r="G70" s="222">
        <v>4.1900000000000001E-3</v>
      </c>
      <c r="H70" s="222">
        <v>3.3500000000000001E-4</v>
      </c>
    </row>
    <row r="71" spans="1:8" ht="15.75" outlineLevel="2" thickBot="1" x14ac:dyDescent="0.3">
      <c r="A71" s="40" t="s">
        <v>5</v>
      </c>
      <c r="B71" s="41" t="s">
        <v>125</v>
      </c>
      <c r="C71" s="41" t="s">
        <v>1792</v>
      </c>
      <c r="D71" s="42" t="s">
        <v>605</v>
      </c>
      <c r="E71" s="42" t="s">
        <v>588</v>
      </c>
      <c r="F71" s="222">
        <v>5.9850000000000007E-3</v>
      </c>
      <c r="G71" s="222">
        <v>2.2525E-2</v>
      </c>
      <c r="H71" s="222">
        <v>5.7499999999999999E-4</v>
      </c>
    </row>
    <row r="72" spans="1:8" ht="15.75" outlineLevel="2" thickBot="1" x14ac:dyDescent="0.3">
      <c r="A72" s="40" t="s">
        <v>5</v>
      </c>
      <c r="B72" s="41" t="s">
        <v>125</v>
      </c>
      <c r="C72" s="41" t="s">
        <v>1792</v>
      </c>
      <c r="D72" s="42" t="s">
        <v>606</v>
      </c>
      <c r="E72" s="42" t="s">
        <v>588</v>
      </c>
      <c r="F72" s="222">
        <v>5.9850000000000007E-3</v>
      </c>
      <c r="G72" s="222">
        <v>2.2530000000000001E-2</v>
      </c>
      <c r="H72" s="222">
        <v>5.7499999999999999E-4</v>
      </c>
    </row>
    <row r="73" spans="1:8" ht="15.75" outlineLevel="2" thickBot="1" x14ac:dyDescent="0.3">
      <c r="A73" s="40" t="s">
        <v>5</v>
      </c>
      <c r="B73" s="41" t="s">
        <v>125</v>
      </c>
      <c r="C73" s="41" t="s">
        <v>1792</v>
      </c>
      <c r="D73" s="42" t="s">
        <v>607</v>
      </c>
      <c r="E73" s="42" t="s">
        <v>565</v>
      </c>
      <c r="F73" s="222">
        <v>5.7034999999999995E-2</v>
      </c>
      <c r="G73" s="222">
        <v>3.3884999999999998E-2</v>
      </c>
      <c r="H73" s="222">
        <v>4.55E-4</v>
      </c>
    </row>
    <row r="74" spans="1:8" ht="15.75" outlineLevel="2" thickBot="1" x14ac:dyDescent="0.3">
      <c r="A74" s="40" t="s">
        <v>5</v>
      </c>
      <c r="B74" s="41" t="s">
        <v>125</v>
      </c>
      <c r="C74" s="41" t="s">
        <v>1792</v>
      </c>
      <c r="D74" s="42" t="s">
        <v>1793</v>
      </c>
      <c r="E74" s="42" t="s">
        <v>565</v>
      </c>
      <c r="F74" s="222">
        <v>2.395E-3</v>
      </c>
      <c r="G74" s="222">
        <v>9.0100000000000006E-3</v>
      </c>
      <c r="H74" s="222">
        <v>2.3000000000000001E-4</v>
      </c>
    </row>
    <row r="75" spans="1:8" ht="15.75" outlineLevel="2" thickBot="1" x14ac:dyDescent="0.3">
      <c r="A75" s="40" t="s">
        <v>5</v>
      </c>
      <c r="B75" s="41" t="s">
        <v>125</v>
      </c>
      <c r="C75" s="41" t="s">
        <v>1792</v>
      </c>
      <c r="D75" s="42" t="s">
        <v>1794</v>
      </c>
      <c r="E75" s="42" t="s">
        <v>565</v>
      </c>
      <c r="F75" s="222">
        <v>1.7849999999999999E-3</v>
      </c>
      <c r="G75" s="222">
        <v>6.7300000000000007E-3</v>
      </c>
      <c r="H75" s="222">
        <v>1.7000000000000001E-4</v>
      </c>
    </row>
    <row r="76" spans="1:8" ht="15.75" outlineLevel="2" thickBot="1" x14ac:dyDescent="0.3">
      <c r="A76" s="40" t="s">
        <v>5</v>
      </c>
      <c r="B76" s="41" t="s">
        <v>126</v>
      </c>
      <c r="C76" s="41" t="s">
        <v>608</v>
      </c>
      <c r="D76" s="42" t="s">
        <v>609</v>
      </c>
      <c r="E76" s="42" t="s">
        <v>522</v>
      </c>
      <c r="F76" s="223"/>
      <c r="G76" s="223"/>
      <c r="H76" s="222">
        <v>1.7500000000000002E-5</v>
      </c>
    </row>
    <row r="77" spans="1:8" ht="15.75" outlineLevel="2" thickBot="1" x14ac:dyDescent="0.3">
      <c r="A77" s="40" t="s">
        <v>5</v>
      </c>
      <c r="B77" s="41" t="s">
        <v>126</v>
      </c>
      <c r="C77" s="41" t="s">
        <v>608</v>
      </c>
      <c r="D77" s="42" t="s">
        <v>610</v>
      </c>
      <c r="E77" s="42" t="s">
        <v>530</v>
      </c>
      <c r="F77" s="222">
        <v>4.9999999999999998E-7</v>
      </c>
      <c r="G77" s="223"/>
      <c r="H77" s="223"/>
    </row>
    <row r="78" spans="1:8" ht="15.75" outlineLevel="2" thickBot="1" x14ac:dyDescent="0.3">
      <c r="A78" s="40" t="s">
        <v>5</v>
      </c>
      <c r="B78" s="41" t="s">
        <v>126</v>
      </c>
      <c r="C78" s="41" t="s">
        <v>608</v>
      </c>
      <c r="D78" s="42" t="s">
        <v>610</v>
      </c>
      <c r="E78" s="42" t="s">
        <v>522</v>
      </c>
      <c r="F78" s="222">
        <v>3.0000000000000001E-6</v>
      </c>
      <c r="G78" s="223"/>
      <c r="H78" s="222">
        <v>1.5500000000000001E-5</v>
      </c>
    </row>
    <row r="79" spans="1:8" ht="15.75" outlineLevel="2" thickBot="1" x14ac:dyDescent="0.3">
      <c r="A79" s="40" t="s">
        <v>5</v>
      </c>
      <c r="B79" s="41" t="s">
        <v>126</v>
      </c>
      <c r="C79" s="41" t="s">
        <v>608</v>
      </c>
      <c r="D79" s="42" t="s">
        <v>611</v>
      </c>
      <c r="E79" s="42" t="s">
        <v>524</v>
      </c>
      <c r="F79" s="223"/>
      <c r="G79" s="223"/>
      <c r="H79" s="222">
        <v>7.4999999999999993E-6</v>
      </c>
    </row>
    <row r="80" spans="1:8" ht="15.75" outlineLevel="2" thickBot="1" x14ac:dyDescent="0.3">
      <c r="A80" s="40" t="s">
        <v>5</v>
      </c>
      <c r="B80" s="41" t="s">
        <v>126</v>
      </c>
      <c r="C80" s="41" t="s">
        <v>608</v>
      </c>
      <c r="D80" s="42" t="s">
        <v>612</v>
      </c>
      <c r="E80" s="42" t="s">
        <v>530</v>
      </c>
      <c r="F80" s="222">
        <v>1.5500000000000001E-5</v>
      </c>
      <c r="G80" s="223"/>
      <c r="H80" s="222">
        <v>1.7500000000000002E-5</v>
      </c>
    </row>
    <row r="81" spans="1:8" ht="15.75" outlineLevel="2" thickBot="1" x14ac:dyDescent="0.3">
      <c r="A81" s="40" t="s">
        <v>5</v>
      </c>
      <c r="B81" s="41" t="s">
        <v>126</v>
      </c>
      <c r="C81" s="41" t="s">
        <v>608</v>
      </c>
      <c r="D81" s="42" t="s">
        <v>612</v>
      </c>
      <c r="E81" s="42" t="s">
        <v>522</v>
      </c>
      <c r="F81" s="222">
        <v>1.212E-3</v>
      </c>
      <c r="G81" s="222">
        <v>1.4430000000000001E-3</v>
      </c>
      <c r="H81" s="223"/>
    </row>
    <row r="82" spans="1:8" ht="15.75" outlineLevel="2" thickBot="1" x14ac:dyDescent="0.3">
      <c r="A82" s="40" t="s">
        <v>5</v>
      </c>
      <c r="B82" s="41" t="s">
        <v>126</v>
      </c>
      <c r="C82" s="41" t="s">
        <v>608</v>
      </c>
      <c r="D82" s="42" t="s">
        <v>613</v>
      </c>
      <c r="E82" s="42" t="s">
        <v>603</v>
      </c>
      <c r="F82" s="223"/>
      <c r="G82" s="223"/>
      <c r="H82" s="222">
        <v>3.9741499999999999E-2</v>
      </c>
    </row>
    <row r="83" spans="1:8" ht="15.75" outlineLevel="2" thickBot="1" x14ac:dyDescent="0.3">
      <c r="A83" s="40" t="s">
        <v>5</v>
      </c>
      <c r="B83" s="41" t="s">
        <v>126</v>
      </c>
      <c r="C83" s="41" t="s">
        <v>608</v>
      </c>
      <c r="D83" s="42" t="s">
        <v>614</v>
      </c>
      <c r="E83" s="42" t="s">
        <v>615</v>
      </c>
      <c r="F83" s="222">
        <v>2.5127500000000001E-2</v>
      </c>
      <c r="G83" s="222">
        <v>9.8910000000000005E-3</v>
      </c>
      <c r="H83" s="222">
        <v>1.5665E-3</v>
      </c>
    </row>
    <row r="84" spans="1:8" ht="15.75" outlineLevel="2" thickBot="1" x14ac:dyDescent="0.3">
      <c r="A84" s="40" t="s">
        <v>5</v>
      </c>
      <c r="B84" s="41" t="s">
        <v>126</v>
      </c>
      <c r="C84" s="41" t="s">
        <v>608</v>
      </c>
      <c r="D84" s="42" t="s">
        <v>614</v>
      </c>
      <c r="E84" s="42" t="s">
        <v>616</v>
      </c>
      <c r="F84" s="222">
        <v>3.1239999999999997E-2</v>
      </c>
      <c r="G84" s="222">
        <v>1.0968500000000001E-2</v>
      </c>
      <c r="H84" s="222">
        <v>2.2645E-3</v>
      </c>
    </row>
    <row r="85" spans="1:8" ht="15.75" outlineLevel="2" thickBot="1" x14ac:dyDescent="0.3">
      <c r="A85" s="40" t="s">
        <v>5</v>
      </c>
      <c r="B85" s="41" t="s">
        <v>126</v>
      </c>
      <c r="C85" s="41" t="s">
        <v>608</v>
      </c>
      <c r="D85" s="42" t="s">
        <v>617</v>
      </c>
      <c r="E85" s="42" t="s">
        <v>615</v>
      </c>
      <c r="F85" s="222">
        <v>1.11225E-2</v>
      </c>
      <c r="G85" s="222">
        <v>4.2744999999999997E-3</v>
      </c>
      <c r="H85" s="222">
        <v>1.0940000000000001E-3</v>
      </c>
    </row>
    <row r="86" spans="1:8" ht="15.75" outlineLevel="2" thickBot="1" x14ac:dyDescent="0.3">
      <c r="A86" s="40" t="s">
        <v>5</v>
      </c>
      <c r="B86" s="41" t="s">
        <v>126</v>
      </c>
      <c r="C86" s="41" t="s">
        <v>608</v>
      </c>
      <c r="D86" s="42" t="s">
        <v>617</v>
      </c>
      <c r="E86" s="42" t="s">
        <v>616</v>
      </c>
      <c r="F86" s="222">
        <v>1.7524499999999998E-2</v>
      </c>
      <c r="G86" s="222">
        <v>6.6140000000000001E-3</v>
      </c>
      <c r="H86" s="222">
        <v>1.7330000000000002E-3</v>
      </c>
    </row>
    <row r="87" spans="1:8" ht="15.75" outlineLevel="2" thickBot="1" x14ac:dyDescent="0.3">
      <c r="A87" s="40" t="s">
        <v>5</v>
      </c>
      <c r="B87" s="41" t="s">
        <v>126</v>
      </c>
      <c r="C87" s="41" t="s">
        <v>608</v>
      </c>
      <c r="D87" s="42" t="s">
        <v>618</v>
      </c>
      <c r="E87" s="42" t="s">
        <v>615</v>
      </c>
      <c r="F87" s="222">
        <v>1.4521000000000001E-2</v>
      </c>
      <c r="G87" s="222">
        <v>3.7575E-3</v>
      </c>
      <c r="H87" s="222">
        <v>1.6294999999999999E-3</v>
      </c>
    </row>
    <row r="88" spans="1:8" ht="15.75" outlineLevel="2" thickBot="1" x14ac:dyDescent="0.3">
      <c r="A88" s="40" t="s">
        <v>5</v>
      </c>
      <c r="B88" s="41" t="s">
        <v>126</v>
      </c>
      <c r="C88" s="41" t="s">
        <v>608</v>
      </c>
      <c r="D88" s="42" t="s">
        <v>618</v>
      </c>
      <c r="E88" s="42" t="s">
        <v>616</v>
      </c>
      <c r="F88" s="222">
        <v>1.8501999999999998E-2</v>
      </c>
      <c r="G88" s="222">
        <v>3.64E-3</v>
      </c>
      <c r="H88" s="222">
        <v>1.7575000000000002E-3</v>
      </c>
    </row>
    <row r="89" spans="1:8" ht="15.75" outlineLevel="2" thickBot="1" x14ac:dyDescent="0.3">
      <c r="A89" s="40" t="s">
        <v>5</v>
      </c>
      <c r="B89" s="41" t="s">
        <v>126</v>
      </c>
      <c r="C89" s="41" t="s">
        <v>608</v>
      </c>
      <c r="D89" s="42" t="s">
        <v>619</v>
      </c>
      <c r="E89" s="42" t="s">
        <v>615</v>
      </c>
      <c r="F89" s="222">
        <v>3.1563500000000001E-2</v>
      </c>
      <c r="G89" s="222">
        <v>9.2399999999999999E-3</v>
      </c>
      <c r="H89" s="222">
        <v>2.9195000000000002E-3</v>
      </c>
    </row>
    <row r="90" spans="1:8" ht="15.75" outlineLevel="2" thickBot="1" x14ac:dyDescent="0.3">
      <c r="A90" s="40" t="s">
        <v>5</v>
      </c>
      <c r="B90" s="41" t="s">
        <v>126</v>
      </c>
      <c r="C90" s="41" t="s">
        <v>608</v>
      </c>
      <c r="D90" s="42" t="s">
        <v>619</v>
      </c>
      <c r="E90" s="42" t="s">
        <v>616</v>
      </c>
      <c r="F90" s="222">
        <v>2.2966E-2</v>
      </c>
      <c r="G90" s="222">
        <v>7.208E-3</v>
      </c>
      <c r="H90" s="222">
        <v>2.1150000000000001E-3</v>
      </c>
    </row>
    <row r="91" spans="1:8" ht="15.75" outlineLevel="2" thickBot="1" x14ac:dyDescent="0.3">
      <c r="A91" s="40" t="s">
        <v>5</v>
      </c>
      <c r="B91" s="41" t="s">
        <v>127</v>
      </c>
      <c r="C91" s="41" t="s">
        <v>620</v>
      </c>
      <c r="D91" s="42" t="s">
        <v>621</v>
      </c>
      <c r="E91" s="42" t="s">
        <v>519</v>
      </c>
      <c r="F91" s="222">
        <v>8.3000000000000001E-4</v>
      </c>
      <c r="G91" s="222">
        <v>3.8799999999999998E-3</v>
      </c>
      <c r="H91" s="222">
        <v>5.5000000000000002E-5</v>
      </c>
    </row>
    <row r="92" spans="1:8" ht="15.75" outlineLevel="2" thickBot="1" x14ac:dyDescent="0.3">
      <c r="A92" s="40" t="s">
        <v>5</v>
      </c>
      <c r="B92" s="41" t="s">
        <v>127</v>
      </c>
      <c r="C92" s="41" t="s">
        <v>620</v>
      </c>
      <c r="D92" s="42" t="s">
        <v>621</v>
      </c>
      <c r="E92" s="42" t="s">
        <v>522</v>
      </c>
      <c r="F92" s="222">
        <v>1.1E-4</v>
      </c>
      <c r="G92" s="222">
        <v>2.8125000000000001E-2</v>
      </c>
      <c r="H92" s="222">
        <v>1.4599999999999999E-3</v>
      </c>
    </row>
    <row r="93" spans="1:8" ht="15.75" outlineLevel="2" thickBot="1" x14ac:dyDescent="0.3">
      <c r="A93" s="40" t="s">
        <v>5</v>
      </c>
      <c r="B93" s="41" t="s">
        <v>127</v>
      </c>
      <c r="C93" s="41" t="s">
        <v>620</v>
      </c>
      <c r="D93" s="42" t="s">
        <v>622</v>
      </c>
      <c r="E93" s="42" t="s">
        <v>519</v>
      </c>
      <c r="F93" s="223"/>
      <c r="G93" s="222">
        <v>7.7549999999999997E-3</v>
      </c>
      <c r="H93" s="222">
        <v>1.1E-4</v>
      </c>
    </row>
    <row r="94" spans="1:8" ht="15.75" outlineLevel="2" thickBot="1" x14ac:dyDescent="0.3">
      <c r="A94" s="40" t="s">
        <v>5</v>
      </c>
      <c r="B94" s="41" t="s">
        <v>127</v>
      </c>
      <c r="C94" s="41" t="s">
        <v>620</v>
      </c>
      <c r="D94" s="42" t="s">
        <v>622</v>
      </c>
      <c r="E94" s="42" t="s">
        <v>522</v>
      </c>
      <c r="F94" s="222">
        <v>2.2000000000000001E-4</v>
      </c>
      <c r="G94" s="222">
        <v>3.1795000000000004E-2</v>
      </c>
      <c r="H94" s="222">
        <v>9.2000000000000003E-4</v>
      </c>
    </row>
    <row r="95" spans="1:8" ht="15.75" outlineLevel="2" thickBot="1" x14ac:dyDescent="0.3">
      <c r="A95" s="40" t="s">
        <v>5</v>
      </c>
      <c r="B95" s="41" t="s">
        <v>127</v>
      </c>
      <c r="C95" s="41" t="s">
        <v>620</v>
      </c>
      <c r="D95" s="42" t="s">
        <v>623</v>
      </c>
      <c r="E95" s="42" t="s">
        <v>519</v>
      </c>
      <c r="F95" s="223"/>
      <c r="G95" s="222">
        <v>8.5100000000000002E-3</v>
      </c>
      <c r="H95" s="222">
        <v>1.1999999999999999E-4</v>
      </c>
    </row>
    <row r="96" spans="1:8" ht="15.75" outlineLevel="2" thickBot="1" x14ac:dyDescent="0.3">
      <c r="A96" s="40" t="s">
        <v>5</v>
      </c>
      <c r="B96" s="41" t="s">
        <v>127</v>
      </c>
      <c r="C96" s="41" t="s">
        <v>620</v>
      </c>
      <c r="D96" s="42" t="s">
        <v>623</v>
      </c>
      <c r="E96" s="42" t="s">
        <v>522</v>
      </c>
      <c r="F96" s="222">
        <v>2.3999999999999998E-4</v>
      </c>
      <c r="G96" s="222">
        <v>5.0689999999999999E-2</v>
      </c>
      <c r="H96" s="222">
        <v>2.8900000000000002E-3</v>
      </c>
    </row>
    <row r="97" spans="1:8" ht="15.75" outlineLevel="2" thickBot="1" x14ac:dyDescent="0.3">
      <c r="A97" s="40" t="s">
        <v>5</v>
      </c>
      <c r="B97" s="41" t="s">
        <v>127</v>
      </c>
      <c r="C97" s="41" t="s">
        <v>620</v>
      </c>
      <c r="D97" s="42" t="s">
        <v>624</v>
      </c>
      <c r="E97" s="42" t="s">
        <v>519</v>
      </c>
      <c r="F97" s="222">
        <v>3.1500000000000001E-4</v>
      </c>
      <c r="G97" s="222">
        <v>1.1115E-2</v>
      </c>
      <c r="H97" s="222">
        <v>1.55E-4</v>
      </c>
    </row>
    <row r="98" spans="1:8" ht="15.75" outlineLevel="2" thickBot="1" x14ac:dyDescent="0.3">
      <c r="A98" s="40" t="s">
        <v>5</v>
      </c>
      <c r="B98" s="41" t="s">
        <v>127</v>
      </c>
      <c r="C98" s="41" t="s">
        <v>620</v>
      </c>
      <c r="D98" s="42" t="s">
        <v>624</v>
      </c>
      <c r="E98" s="42" t="s">
        <v>522</v>
      </c>
      <c r="F98" s="222">
        <v>1.4299999999999998E-3</v>
      </c>
      <c r="G98" s="222">
        <v>5.7640000000000004E-2</v>
      </c>
      <c r="H98" s="222">
        <v>2.2200000000000002E-3</v>
      </c>
    </row>
    <row r="99" spans="1:8" ht="15.75" outlineLevel="2" thickBot="1" x14ac:dyDescent="0.3">
      <c r="A99" s="40" t="s">
        <v>5</v>
      </c>
      <c r="B99" s="41" t="s">
        <v>127</v>
      </c>
      <c r="C99" s="41" t="s">
        <v>620</v>
      </c>
      <c r="D99" s="42" t="s">
        <v>625</v>
      </c>
      <c r="E99" s="42" t="s">
        <v>524</v>
      </c>
      <c r="F99" s="222">
        <v>1.85E-4</v>
      </c>
      <c r="G99" s="222">
        <v>2.2000000000000001E-4</v>
      </c>
      <c r="H99" s="222">
        <v>1.0000000000000001E-5</v>
      </c>
    </row>
    <row r="100" spans="1:8" ht="15.75" outlineLevel="2" thickBot="1" x14ac:dyDescent="0.3">
      <c r="A100" s="40" t="s">
        <v>5</v>
      </c>
      <c r="B100" s="41" t="s">
        <v>127</v>
      </c>
      <c r="C100" s="41" t="s">
        <v>620</v>
      </c>
      <c r="D100" s="42" t="s">
        <v>626</v>
      </c>
      <c r="E100" s="42" t="s">
        <v>524</v>
      </c>
      <c r="F100" s="222">
        <v>9.9500000000000001E-4</v>
      </c>
      <c r="G100" s="222">
        <v>1.1850000000000001E-3</v>
      </c>
      <c r="H100" s="222">
        <v>6.5000000000000008E-5</v>
      </c>
    </row>
    <row r="101" spans="1:8" ht="15.75" outlineLevel="2" thickBot="1" x14ac:dyDescent="0.3">
      <c r="A101" s="40" t="s">
        <v>5</v>
      </c>
      <c r="B101" s="41" t="s">
        <v>127</v>
      </c>
      <c r="C101" s="41" t="s">
        <v>620</v>
      </c>
      <c r="D101" s="42" t="s">
        <v>627</v>
      </c>
      <c r="E101" s="42" t="s">
        <v>524</v>
      </c>
      <c r="F101" s="222">
        <v>9.0699999999999999E-3</v>
      </c>
      <c r="G101" s="222">
        <v>3.4550000000000002E-3</v>
      </c>
      <c r="H101" s="222">
        <v>5.9499999999999993E-4</v>
      </c>
    </row>
    <row r="102" spans="1:8" ht="15.75" outlineLevel="2" thickBot="1" x14ac:dyDescent="0.3">
      <c r="A102" s="40" t="s">
        <v>5</v>
      </c>
      <c r="B102" s="41" t="s">
        <v>127</v>
      </c>
      <c r="C102" s="41" t="s">
        <v>620</v>
      </c>
      <c r="D102" s="42" t="s">
        <v>628</v>
      </c>
      <c r="E102" s="42" t="s">
        <v>524</v>
      </c>
      <c r="F102" s="222">
        <v>2.7400000000000002E-3</v>
      </c>
      <c r="G102" s="222">
        <v>1.0449999999999999E-3</v>
      </c>
      <c r="H102" s="222">
        <v>1.7999999999999998E-4</v>
      </c>
    </row>
    <row r="103" spans="1:8" ht="15.75" outlineLevel="2" thickBot="1" x14ac:dyDescent="0.3">
      <c r="A103" s="40" t="s">
        <v>5</v>
      </c>
      <c r="B103" s="41" t="s">
        <v>127</v>
      </c>
      <c r="C103" s="41" t="s">
        <v>620</v>
      </c>
      <c r="D103" s="42" t="s">
        <v>629</v>
      </c>
      <c r="E103" s="42" t="s">
        <v>524</v>
      </c>
      <c r="F103" s="222">
        <v>2.245E-3</v>
      </c>
      <c r="G103" s="222">
        <v>8.5499999999999997E-4</v>
      </c>
      <c r="H103" s="222">
        <v>1.45E-4</v>
      </c>
    </row>
    <row r="104" spans="1:8" ht="15.75" outlineLevel="2" thickBot="1" x14ac:dyDescent="0.3">
      <c r="A104" s="40" t="s">
        <v>5</v>
      </c>
      <c r="B104" s="41" t="s">
        <v>127</v>
      </c>
      <c r="C104" s="41" t="s">
        <v>620</v>
      </c>
      <c r="D104" s="42" t="s">
        <v>630</v>
      </c>
      <c r="E104" s="42" t="s">
        <v>524</v>
      </c>
      <c r="F104" s="222">
        <v>3.2799999999999999E-3</v>
      </c>
      <c r="G104" s="222">
        <v>1.25E-3</v>
      </c>
      <c r="H104" s="222">
        <v>2.1499999999999999E-4</v>
      </c>
    </row>
    <row r="105" spans="1:8" ht="15.75" outlineLevel="2" thickBot="1" x14ac:dyDescent="0.3">
      <c r="A105" s="40" t="s">
        <v>5</v>
      </c>
      <c r="B105" s="41" t="s">
        <v>127</v>
      </c>
      <c r="C105" s="41" t="s">
        <v>620</v>
      </c>
      <c r="D105" s="42" t="s">
        <v>631</v>
      </c>
      <c r="E105" s="42" t="s">
        <v>524</v>
      </c>
      <c r="F105" s="222">
        <v>3.2000000000000002E-3</v>
      </c>
      <c r="G105" s="222">
        <v>1.2199999999999999E-3</v>
      </c>
      <c r="H105" s="222">
        <v>2.0999999999999998E-4</v>
      </c>
    </row>
    <row r="106" spans="1:8" ht="15.75" outlineLevel="2" thickBot="1" x14ac:dyDescent="0.3">
      <c r="A106" s="40" t="s">
        <v>5</v>
      </c>
      <c r="B106" s="41" t="s">
        <v>127</v>
      </c>
      <c r="C106" s="41" t="s">
        <v>620</v>
      </c>
      <c r="D106" s="42" t="s">
        <v>633</v>
      </c>
      <c r="E106" s="42" t="s">
        <v>634</v>
      </c>
      <c r="F106" s="223"/>
      <c r="G106" s="223"/>
      <c r="H106" s="222">
        <v>3.1250000000000002E-3</v>
      </c>
    </row>
    <row r="107" spans="1:8" ht="15.75" outlineLevel="2" thickBot="1" x14ac:dyDescent="0.3">
      <c r="A107" s="40" t="s">
        <v>5</v>
      </c>
      <c r="B107" s="41" t="s">
        <v>127</v>
      </c>
      <c r="C107" s="41" t="s">
        <v>620</v>
      </c>
      <c r="D107" s="42" t="s">
        <v>635</v>
      </c>
      <c r="E107" s="42" t="s">
        <v>636</v>
      </c>
      <c r="F107" s="222">
        <v>4.2699999999999995E-3</v>
      </c>
      <c r="G107" s="222">
        <v>1.6074999999999999E-2</v>
      </c>
      <c r="H107" s="222">
        <v>4.4999999999999999E-4</v>
      </c>
    </row>
    <row r="108" spans="1:8" ht="15.75" outlineLevel="2" thickBot="1" x14ac:dyDescent="0.3">
      <c r="A108" s="40" t="s">
        <v>5</v>
      </c>
      <c r="B108" s="41" t="s">
        <v>127</v>
      </c>
      <c r="C108" s="41" t="s">
        <v>620</v>
      </c>
      <c r="D108" s="42" t="s">
        <v>637</v>
      </c>
      <c r="E108" s="42" t="s">
        <v>588</v>
      </c>
      <c r="F108" s="222">
        <v>3.045E-3</v>
      </c>
      <c r="G108" s="222">
        <v>1.1474999999999999E-2</v>
      </c>
      <c r="H108" s="222">
        <v>3.2499999999999999E-4</v>
      </c>
    </row>
    <row r="109" spans="1:8" ht="15.75" outlineLevel="2" thickBot="1" x14ac:dyDescent="0.3">
      <c r="A109" s="40" t="s">
        <v>5</v>
      </c>
      <c r="B109" s="41" t="s">
        <v>127</v>
      </c>
      <c r="C109" s="41" t="s">
        <v>620</v>
      </c>
      <c r="D109" s="42" t="s">
        <v>638</v>
      </c>
      <c r="E109" s="42" t="s">
        <v>588</v>
      </c>
      <c r="F109" s="223"/>
      <c r="G109" s="222">
        <v>7.28E-3</v>
      </c>
      <c r="H109" s="222">
        <v>5.8500000000000002E-4</v>
      </c>
    </row>
    <row r="110" spans="1:8" ht="15.75" outlineLevel="2" thickBot="1" x14ac:dyDescent="0.3">
      <c r="A110" s="40" t="s">
        <v>5</v>
      </c>
      <c r="B110" s="41" t="s">
        <v>127</v>
      </c>
      <c r="C110" s="41" t="s">
        <v>620</v>
      </c>
      <c r="D110" s="42" t="s">
        <v>639</v>
      </c>
      <c r="E110" s="42" t="s">
        <v>588</v>
      </c>
      <c r="F110" s="222">
        <v>1.0950000000000001E-3</v>
      </c>
      <c r="G110" s="222">
        <v>5.1500000000000001E-3</v>
      </c>
      <c r="H110" s="222">
        <v>4.15E-4</v>
      </c>
    </row>
    <row r="111" spans="1:8" ht="15.75" outlineLevel="2" thickBot="1" x14ac:dyDescent="0.3">
      <c r="A111" s="40" t="s">
        <v>5</v>
      </c>
      <c r="B111" s="41" t="s">
        <v>127</v>
      </c>
      <c r="C111" s="41" t="s">
        <v>620</v>
      </c>
      <c r="D111" s="42" t="s">
        <v>640</v>
      </c>
      <c r="E111" s="42" t="s">
        <v>588</v>
      </c>
      <c r="F111" s="222">
        <v>9.4800000000000006E-3</v>
      </c>
      <c r="G111" s="222">
        <v>3.569E-2</v>
      </c>
      <c r="H111" s="222">
        <v>1.0049999999999998E-3</v>
      </c>
    </row>
    <row r="112" spans="1:8" ht="15.75" outlineLevel="2" thickBot="1" x14ac:dyDescent="0.3">
      <c r="A112" s="40" t="s">
        <v>5</v>
      </c>
      <c r="B112" s="41" t="s">
        <v>127</v>
      </c>
      <c r="C112" s="41" t="s">
        <v>620</v>
      </c>
      <c r="D112" s="42" t="s">
        <v>641</v>
      </c>
      <c r="E112" s="42" t="s">
        <v>642</v>
      </c>
      <c r="F112" s="222">
        <v>1.06E-3</v>
      </c>
      <c r="G112" s="222">
        <v>2.087E-2</v>
      </c>
      <c r="H112" s="222">
        <v>4.6500000000000003E-4</v>
      </c>
    </row>
    <row r="113" spans="1:8" ht="15.75" outlineLevel="2" thickBot="1" x14ac:dyDescent="0.3">
      <c r="A113" s="40" t="s">
        <v>5</v>
      </c>
      <c r="B113" s="41" t="s">
        <v>127</v>
      </c>
      <c r="C113" s="41" t="s">
        <v>620</v>
      </c>
      <c r="D113" s="42" t="s">
        <v>643</v>
      </c>
      <c r="E113" s="42" t="s">
        <v>642</v>
      </c>
      <c r="F113" s="222">
        <v>1.085E-3</v>
      </c>
      <c r="G113" s="222">
        <v>2.1385000000000001E-2</v>
      </c>
      <c r="H113" s="222">
        <v>4.75E-4</v>
      </c>
    </row>
    <row r="114" spans="1:8" ht="15.75" outlineLevel="2" thickBot="1" x14ac:dyDescent="0.3">
      <c r="A114" s="40" t="s">
        <v>5</v>
      </c>
      <c r="B114" s="41" t="s">
        <v>127</v>
      </c>
      <c r="C114" s="41" t="s">
        <v>620</v>
      </c>
      <c r="D114" s="42" t="s">
        <v>644</v>
      </c>
      <c r="E114" s="42" t="s">
        <v>642</v>
      </c>
      <c r="F114" s="222">
        <v>1.4199999999999998E-3</v>
      </c>
      <c r="G114" s="222">
        <v>2.7954999999999997E-2</v>
      </c>
      <c r="H114" s="222">
        <v>6.2E-4</v>
      </c>
    </row>
    <row r="115" spans="1:8" ht="15.75" outlineLevel="2" thickBot="1" x14ac:dyDescent="0.3">
      <c r="A115" s="40" t="s">
        <v>5</v>
      </c>
      <c r="B115" s="41" t="s">
        <v>127</v>
      </c>
      <c r="C115" s="41" t="s">
        <v>620</v>
      </c>
      <c r="D115" s="42" t="s">
        <v>645</v>
      </c>
      <c r="E115" s="42" t="s">
        <v>642</v>
      </c>
      <c r="F115" s="222">
        <v>1.4250000000000001E-3</v>
      </c>
      <c r="G115" s="222">
        <v>2.8085000000000002E-2</v>
      </c>
      <c r="H115" s="222">
        <v>6.2500000000000001E-4</v>
      </c>
    </row>
    <row r="116" spans="1:8" ht="15.75" outlineLevel="2" thickBot="1" x14ac:dyDescent="0.3">
      <c r="A116" s="40" t="s">
        <v>5</v>
      </c>
      <c r="B116" s="41" t="s">
        <v>127</v>
      </c>
      <c r="C116" s="41" t="s">
        <v>620</v>
      </c>
      <c r="D116" s="42" t="s">
        <v>646</v>
      </c>
      <c r="E116" s="42" t="s">
        <v>642</v>
      </c>
      <c r="F116" s="222">
        <v>1.305E-3</v>
      </c>
      <c r="G116" s="222">
        <v>2.5690000000000001E-2</v>
      </c>
      <c r="H116" s="222">
        <v>5.6999999999999998E-4</v>
      </c>
    </row>
    <row r="117" spans="1:8" ht="15.75" outlineLevel="2" thickBot="1" x14ac:dyDescent="0.3">
      <c r="A117" s="40" t="s">
        <v>5</v>
      </c>
      <c r="B117" s="41" t="s">
        <v>127</v>
      </c>
      <c r="C117" s="41" t="s">
        <v>620</v>
      </c>
      <c r="D117" s="42" t="s">
        <v>647</v>
      </c>
      <c r="E117" s="42" t="s">
        <v>642</v>
      </c>
      <c r="F117" s="222">
        <v>1.65E-3</v>
      </c>
      <c r="G117" s="222">
        <v>3.2524999999999998E-2</v>
      </c>
      <c r="H117" s="222">
        <v>7.2499999999999995E-4</v>
      </c>
    </row>
    <row r="118" spans="1:8" ht="15.75" outlineLevel="2" thickBot="1" x14ac:dyDescent="0.3">
      <c r="A118" s="40" t="s">
        <v>5</v>
      </c>
      <c r="B118" s="41" t="s">
        <v>127</v>
      </c>
      <c r="C118" s="41" t="s">
        <v>620</v>
      </c>
      <c r="D118" s="42" t="s">
        <v>648</v>
      </c>
      <c r="E118" s="42" t="s">
        <v>565</v>
      </c>
      <c r="F118" s="222">
        <v>1.1509999999999999E-2</v>
      </c>
      <c r="G118" s="222">
        <v>2.1035000000000002E-2</v>
      </c>
      <c r="H118" s="222">
        <v>2.2049999999999999E-3</v>
      </c>
    </row>
    <row r="119" spans="1:8" ht="15.75" outlineLevel="2" thickBot="1" x14ac:dyDescent="0.3">
      <c r="A119" s="40" t="s">
        <v>5</v>
      </c>
      <c r="B119" s="41" t="s">
        <v>127</v>
      </c>
      <c r="C119" s="41" t="s">
        <v>620</v>
      </c>
      <c r="D119" s="42" t="s">
        <v>649</v>
      </c>
      <c r="E119" s="42" t="s">
        <v>565</v>
      </c>
      <c r="F119" s="223"/>
      <c r="G119" s="222">
        <v>3.9199999999999999E-3</v>
      </c>
      <c r="H119" s="223"/>
    </row>
    <row r="120" spans="1:8" ht="15.75" outlineLevel="2" thickBot="1" x14ac:dyDescent="0.3">
      <c r="A120" s="40" t="s">
        <v>5</v>
      </c>
      <c r="B120" s="41" t="s">
        <v>127</v>
      </c>
      <c r="C120" s="41" t="s">
        <v>620</v>
      </c>
      <c r="D120" s="42" t="s">
        <v>650</v>
      </c>
      <c r="E120" s="42" t="s">
        <v>565</v>
      </c>
      <c r="F120" s="223"/>
      <c r="G120" s="222">
        <v>3.1574999999999999E-2</v>
      </c>
      <c r="H120" s="223"/>
    </row>
    <row r="121" spans="1:8" ht="15.75" outlineLevel="2" thickBot="1" x14ac:dyDescent="0.3">
      <c r="A121" s="40" t="s">
        <v>5</v>
      </c>
      <c r="B121" s="41" t="s">
        <v>127</v>
      </c>
      <c r="C121" s="41" t="s">
        <v>620</v>
      </c>
      <c r="D121" s="42" t="s">
        <v>651</v>
      </c>
      <c r="E121" s="42" t="s">
        <v>565</v>
      </c>
      <c r="F121" s="222">
        <v>6.7299999999999999E-2</v>
      </c>
      <c r="G121" s="222">
        <v>0.21945500000000001</v>
      </c>
      <c r="H121" s="222">
        <v>4.7005000000000005E-2</v>
      </c>
    </row>
    <row r="122" spans="1:8" ht="15.75" outlineLevel="2" thickBot="1" x14ac:dyDescent="0.3">
      <c r="A122" s="40" t="s">
        <v>5</v>
      </c>
      <c r="B122" s="41" t="s">
        <v>127</v>
      </c>
      <c r="C122" s="41" t="s">
        <v>620</v>
      </c>
      <c r="D122" s="42" t="s">
        <v>1795</v>
      </c>
      <c r="E122" s="42" t="s">
        <v>565</v>
      </c>
      <c r="F122" s="222">
        <v>0.08</v>
      </c>
      <c r="G122" s="222">
        <v>7.2669999999999998E-2</v>
      </c>
      <c r="H122" s="222">
        <v>2.2445E-2</v>
      </c>
    </row>
    <row r="123" spans="1:8" ht="15.75" outlineLevel="2" thickBot="1" x14ac:dyDescent="0.3">
      <c r="A123" s="40" t="s">
        <v>5</v>
      </c>
      <c r="B123" s="41" t="s">
        <v>127</v>
      </c>
      <c r="C123" s="41" t="s">
        <v>620</v>
      </c>
      <c r="D123" s="42" t="s">
        <v>1796</v>
      </c>
      <c r="E123" s="42" t="s">
        <v>565</v>
      </c>
      <c r="F123" s="222">
        <v>3.6304999999999997E-2</v>
      </c>
      <c r="G123" s="222">
        <v>5.9145000000000003E-2</v>
      </c>
      <c r="H123" s="222">
        <v>4.4349999999999997E-3</v>
      </c>
    </row>
    <row r="124" spans="1:8" ht="15.75" outlineLevel="2" thickBot="1" x14ac:dyDescent="0.3">
      <c r="A124" s="40" t="s">
        <v>5</v>
      </c>
      <c r="B124" s="41" t="s">
        <v>127</v>
      </c>
      <c r="C124" s="41" t="s">
        <v>620</v>
      </c>
      <c r="D124" s="42" t="s">
        <v>1797</v>
      </c>
      <c r="E124" s="42" t="s">
        <v>565</v>
      </c>
      <c r="F124" s="223"/>
      <c r="G124" s="222">
        <v>7.9950000000000004E-3</v>
      </c>
      <c r="H124" s="222">
        <v>3.1549999999999998E-3</v>
      </c>
    </row>
    <row r="125" spans="1:8" ht="15.75" outlineLevel="2" thickBot="1" x14ac:dyDescent="0.3">
      <c r="A125" s="40" t="s">
        <v>5</v>
      </c>
      <c r="B125" s="41" t="s">
        <v>127</v>
      </c>
      <c r="C125" s="41" t="s">
        <v>620</v>
      </c>
      <c r="D125" s="42" t="s">
        <v>1798</v>
      </c>
      <c r="E125" s="42" t="s">
        <v>565</v>
      </c>
      <c r="F125" s="223"/>
      <c r="G125" s="222">
        <v>3.63E-3</v>
      </c>
      <c r="H125" s="222">
        <v>3.63E-3</v>
      </c>
    </row>
    <row r="126" spans="1:8" ht="15.75" outlineLevel="2" thickBot="1" x14ac:dyDescent="0.3">
      <c r="A126" s="40" t="s">
        <v>5</v>
      </c>
      <c r="B126" s="41" t="s">
        <v>128</v>
      </c>
      <c r="C126" s="41" t="s">
        <v>652</v>
      </c>
      <c r="D126" s="42" t="s">
        <v>653</v>
      </c>
      <c r="E126" s="42" t="s">
        <v>596</v>
      </c>
      <c r="F126" s="222">
        <v>1.1950000000000001E-3</v>
      </c>
      <c r="G126" s="222">
        <v>1.4199999999999998E-3</v>
      </c>
      <c r="H126" s="222">
        <v>7.7999999999999999E-5</v>
      </c>
    </row>
    <row r="127" spans="1:8" ht="15.75" outlineLevel="2" thickBot="1" x14ac:dyDescent="0.3">
      <c r="A127" s="40" t="s">
        <v>5</v>
      </c>
      <c r="B127" s="41" t="s">
        <v>128</v>
      </c>
      <c r="C127" s="41" t="s">
        <v>652</v>
      </c>
      <c r="D127" s="42" t="s">
        <v>654</v>
      </c>
      <c r="E127" s="42" t="s">
        <v>524</v>
      </c>
      <c r="F127" s="222">
        <v>5.9500000000000004E-3</v>
      </c>
      <c r="G127" s="222">
        <v>7.0999999999999995E-3</v>
      </c>
      <c r="H127" s="222">
        <v>3.9050000000000001E-4</v>
      </c>
    </row>
    <row r="128" spans="1:8" ht="15.75" outlineLevel="2" thickBot="1" x14ac:dyDescent="0.3">
      <c r="A128" s="40" t="s">
        <v>5</v>
      </c>
      <c r="B128" s="41" t="s">
        <v>128</v>
      </c>
      <c r="C128" s="41" t="s">
        <v>652</v>
      </c>
      <c r="D128" s="42" t="s">
        <v>655</v>
      </c>
      <c r="E128" s="42" t="s">
        <v>524</v>
      </c>
      <c r="F128" s="222">
        <v>9.3999999999999997E-4</v>
      </c>
      <c r="G128" s="222">
        <v>1.1149999999999999E-3</v>
      </c>
      <c r="H128" s="222">
        <v>6.1500000000000004E-5</v>
      </c>
    </row>
    <row r="129" spans="1:8" ht="15.75" outlineLevel="2" thickBot="1" x14ac:dyDescent="0.3">
      <c r="A129" s="40" t="s">
        <v>5</v>
      </c>
      <c r="B129" s="41" t="s">
        <v>128</v>
      </c>
      <c r="C129" s="41" t="s">
        <v>652</v>
      </c>
      <c r="D129" s="42" t="s">
        <v>656</v>
      </c>
      <c r="E129" s="42" t="s">
        <v>524</v>
      </c>
      <c r="F129" s="222">
        <v>9.3999999999999997E-4</v>
      </c>
      <c r="G129" s="222">
        <v>1.1149999999999999E-3</v>
      </c>
      <c r="H129" s="222">
        <v>6.1500000000000004E-5</v>
      </c>
    </row>
    <row r="130" spans="1:8" ht="15.75" outlineLevel="2" thickBot="1" x14ac:dyDescent="0.3">
      <c r="A130" s="40" t="s">
        <v>5</v>
      </c>
      <c r="B130" s="41" t="s">
        <v>128</v>
      </c>
      <c r="C130" s="41" t="s">
        <v>652</v>
      </c>
      <c r="D130" s="42" t="s">
        <v>657</v>
      </c>
      <c r="E130" s="42" t="s">
        <v>524</v>
      </c>
      <c r="F130" s="222">
        <v>9.3999999999999997E-4</v>
      </c>
      <c r="G130" s="222">
        <v>1.1149999999999999E-3</v>
      </c>
      <c r="H130" s="222">
        <v>6.1500000000000004E-5</v>
      </c>
    </row>
    <row r="131" spans="1:8" ht="15.75" outlineLevel="2" thickBot="1" x14ac:dyDescent="0.3">
      <c r="A131" s="40" t="s">
        <v>5</v>
      </c>
      <c r="B131" s="41" t="s">
        <v>128</v>
      </c>
      <c r="C131" s="41" t="s">
        <v>652</v>
      </c>
      <c r="D131" s="42" t="s">
        <v>658</v>
      </c>
      <c r="E131" s="42" t="s">
        <v>524</v>
      </c>
      <c r="F131" s="222">
        <v>9.3999999999999997E-4</v>
      </c>
      <c r="G131" s="222">
        <v>1.1149999999999999E-3</v>
      </c>
      <c r="H131" s="222">
        <v>6.1500000000000004E-5</v>
      </c>
    </row>
    <row r="132" spans="1:8" ht="15.75" outlineLevel="2" thickBot="1" x14ac:dyDescent="0.3">
      <c r="A132" s="40" t="s">
        <v>5</v>
      </c>
      <c r="B132" s="41" t="s">
        <v>128</v>
      </c>
      <c r="C132" s="41" t="s">
        <v>652</v>
      </c>
      <c r="D132" s="42" t="s">
        <v>659</v>
      </c>
      <c r="E132" s="42" t="s">
        <v>524</v>
      </c>
      <c r="F132" s="222">
        <v>1.6550000000000001E-4</v>
      </c>
      <c r="G132" s="222">
        <v>1.9700000000000002E-4</v>
      </c>
      <c r="H132" s="222">
        <v>1.0849999999999999E-5</v>
      </c>
    </row>
    <row r="133" spans="1:8" ht="15.75" outlineLevel="2" thickBot="1" x14ac:dyDescent="0.3">
      <c r="A133" s="40" t="s">
        <v>5</v>
      </c>
      <c r="B133" s="41" t="s">
        <v>128</v>
      </c>
      <c r="C133" s="41" t="s">
        <v>652</v>
      </c>
      <c r="D133" s="42" t="s">
        <v>660</v>
      </c>
      <c r="E133" s="42" t="s">
        <v>524</v>
      </c>
      <c r="F133" s="222">
        <v>1.6550000000000001E-4</v>
      </c>
      <c r="G133" s="222">
        <v>1.9700000000000002E-4</v>
      </c>
      <c r="H133" s="222">
        <v>1.0849999999999999E-5</v>
      </c>
    </row>
    <row r="134" spans="1:8" ht="15.75" outlineLevel="2" thickBot="1" x14ac:dyDescent="0.3">
      <c r="A134" s="40" t="s">
        <v>5</v>
      </c>
      <c r="B134" s="41" t="s">
        <v>128</v>
      </c>
      <c r="C134" s="41" t="s">
        <v>652</v>
      </c>
      <c r="D134" s="42" t="s">
        <v>661</v>
      </c>
      <c r="E134" s="42" t="s">
        <v>524</v>
      </c>
      <c r="F134" s="222">
        <v>3.4499999999999998E-4</v>
      </c>
      <c r="G134" s="222">
        <v>4.1099999999999996E-4</v>
      </c>
      <c r="H134" s="222">
        <v>2.2599999999999997E-5</v>
      </c>
    </row>
    <row r="135" spans="1:8" ht="15.75" outlineLevel="2" thickBot="1" x14ac:dyDescent="0.3">
      <c r="A135" s="40" t="s">
        <v>5</v>
      </c>
      <c r="B135" s="41" t="s">
        <v>128</v>
      </c>
      <c r="C135" s="41" t="s">
        <v>652</v>
      </c>
      <c r="D135" s="42" t="s">
        <v>662</v>
      </c>
      <c r="E135" s="42" t="s">
        <v>524</v>
      </c>
      <c r="F135" s="222">
        <v>3.4499999999999998E-4</v>
      </c>
      <c r="G135" s="222">
        <v>4.1099999999999996E-4</v>
      </c>
      <c r="H135" s="222">
        <v>2.2599999999999997E-5</v>
      </c>
    </row>
    <row r="136" spans="1:8" ht="15.75" outlineLevel="2" thickBot="1" x14ac:dyDescent="0.3">
      <c r="A136" s="40" t="s">
        <v>5</v>
      </c>
      <c r="B136" s="41" t="s">
        <v>128</v>
      </c>
      <c r="C136" s="41" t="s">
        <v>652</v>
      </c>
      <c r="D136" s="42" t="s">
        <v>663</v>
      </c>
      <c r="E136" s="42" t="s">
        <v>524</v>
      </c>
      <c r="F136" s="222">
        <v>3.4499999999999998E-4</v>
      </c>
      <c r="G136" s="222">
        <v>4.1099999999999996E-4</v>
      </c>
      <c r="H136" s="222">
        <v>2.2599999999999997E-5</v>
      </c>
    </row>
    <row r="137" spans="1:8" ht="15.75" outlineLevel="2" thickBot="1" x14ac:dyDescent="0.3">
      <c r="A137" s="40" t="s">
        <v>5</v>
      </c>
      <c r="B137" s="41" t="s">
        <v>128</v>
      </c>
      <c r="C137" s="41" t="s">
        <v>652</v>
      </c>
      <c r="D137" s="42" t="s">
        <v>664</v>
      </c>
      <c r="E137" s="42" t="s">
        <v>524</v>
      </c>
      <c r="F137" s="222">
        <v>3.86E-4</v>
      </c>
      <c r="G137" s="222">
        <v>4.595E-4</v>
      </c>
      <c r="H137" s="222">
        <v>2.525E-5</v>
      </c>
    </row>
    <row r="138" spans="1:8" ht="15.75" outlineLevel="2" thickBot="1" x14ac:dyDescent="0.3">
      <c r="A138" s="40" t="s">
        <v>5</v>
      </c>
      <c r="B138" s="41" t="s">
        <v>128</v>
      </c>
      <c r="C138" s="41" t="s">
        <v>652</v>
      </c>
      <c r="D138" s="42" t="s">
        <v>665</v>
      </c>
      <c r="E138" s="42" t="s">
        <v>524</v>
      </c>
      <c r="F138" s="222">
        <v>3.86E-4</v>
      </c>
      <c r="G138" s="222">
        <v>4.595E-4</v>
      </c>
      <c r="H138" s="222">
        <v>2.525E-5</v>
      </c>
    </row>
    <row r="139" spans="1:8" ht="15.75" outlineLevel="2" thickBot="1" x14ac:dyDescent="0.3">
      <c r="A139" s="40" t="s">
        <v>5</v>
      </c>
      <c r="B139" s="41" t="s">
        <v>128</v>
      </c>
      <c r="C139" s="41" t="s">
        <v>652</v>
      </c>
      <c r="D139" s="42" t="s">
        <v>666</v>
      </c>
      <c r="E139" s="42" t="s">
        <v>524</v>
      </c>
      <c r="F139" s="222">
        <v>3.86E-4</v>
      </c>
      <c r="G139" s="222">
        <v>4.595E-4</v>
      </c>
      <c r="H139" s="222">
        <v>2.525E-5</v>
      </c>
    </row>
    <row r="140" spans="1:8" ht="15.75" outlineLevel="2" thickBot="1" x14ac:dyDescent="0.3">
      <c r="A140" s="40" t="s">
        <v>5</v>
      </c>
      <c r="B140" s="41" t="s">
        <v>128</v>
      </c>
      <c r="C140" s="41" t="s">
        <v>652</v>
      </c>
      <c r="D140" s="42" t="s">
        <v>1799</v>
      </c>
      <c r="E140" s="42" t="s">
        <v>739</v>
      </c>
      <c r="F140" s="222">
        <v>8.8500000000000002E-3</v>
      </c>
      <c r="G140" s="222">
        <v>1.055E-2</v>
      </c>
      <c r="H140" s="222">
        <v>5.8E-4</v>
      </c>
    </row>
    <row r="141" spans="1:8" ht="15.75" outlineLevel="2" thickBot="1" x14ac:dyDescent="0.3">
      <c r="A141" s="40" t="s">
        <v>5</v>
      </c>
      <c r="B141" s="41" t="s">
        <v>128</v>
      </c>
      <c r="C141" s="41" t="s">
        <v>652</v>
      </c>
      <c r="D141" s="42" t="s">
        <v>1800</v>
      </c>
      <c r="E141" s="42" t="s">
        <v>739</v>
      </c>
      <c r="F141" s="222">
        <v>1.2799999999999999E-4</v>
      </c>
      <c r="G141" s="222">
        <v>1.5249999999999999E-4</v>
      </c>
      <c r="H141" s="222">
        <v>8.3999999999999992E-6</v>
      </c>
    </row>
    <row r="142" spans="1:8" ht="15.75" outlineLevel="2" thickBot="1" x14ac:dyDescent="0.3">
      <c r="A142" s="40" t="s">
        <v>5</v>
      </c>
      <c r="B142" s="41" t="s">
        <v>128</v>
      </c>
      <c r="C142" s="41" t="s">
        <v>652</v>
      </c>
      <c r="D142" s="42" t="s">
        <v>1801</v>
      </c>
      <c r="E142" s="42" t="s">
        <v>739</v>
      </c>
      <c r="F142" s="222">
        <v>1.2799999999999999E-4</v>
      </c>
      <c r="G142" s="222">
        <v>1.5249999999999999E-4</v>
      </c>
      <c r="H142" s="222">
        <v>8.3999999999999992E-6</v>
      </c>
    </row>
    <row r="143" spans="1:8" ht="15.75" outlineLevel="2" thickBot="1" x14ac:dyDescent="0.3">
      <c r="A143" s="40" t="s">
        <v>5</v>
      </c>
      <c r="B143" s="41" t="s">
        <v>128</v>
      </c>
      <c r="C143" s="41" t="s">
        <v>652</v>
      </c>
      <c r="D143" s="42" t="s">
        <v>1802</v>
      </c>
      <c r="E143" s="42" t="s">
        <v>739</v>
      </c>
      <c r="F143" s="222">
        <v>8.6499999999999988E-5</v>
      </c>
      <c r="G143" s="222">
        <v>1.03E-4</v>
      </c>
      <c r="H143" s="222">
        <v>5.6499999999999993E-6</v>
      </c>
    </row>
    <row r="144" spans="1:8" ht="15.75" outlineLevel="2" thickBot="1" x14ac:dyDescent="0.3">
      <c r="A144" s="40" t="s">
        <v>5</v>
      </c>
      <c r="B144" s="41" t="s">
        <v>128</v>
      </c>
      <c r="C144" s="41" t="s">
        <v>652</v>
      </c>
      <c r="D144" s="42" t="s">
        <v>1803</v>
      </c>
      <c r="E144" s="42" t="s">
        <v>524</v>
      </c>
      <c r="F144" s="222">
        <v>9.0499999999999991E-5</v>
      </c>
      <c r="G144" s="222">
        <v>1.08E-4</v>
      </c>
      <c r="H144" s="222">
        <v>5.9500000000000006E-6</v>
      </c>
    </row>
    <row r="145" spans="1:8" ht="15.75" outlineLevel="2" thickBot="1" x14ac:dyDescent="0.3">
      <c r="A145" s="40" t="s">
        <v>5</v>
      </c>
      <c r="B145" s="41" t="s">
        <v>128</v>
      </c>
      <c r="C145" s="41" t="s">
        <v>652</v>
      </c>
      <c r="D145" s="42" t="s">
        <v>668</v>
      </c>
      <c r="E145" s="42" t="s">
        <v>667</v>
      </c>
      <c r="F145" s="223"/>
      <c r="G145" s="223"/>
      <c r="H145" s="222">
        <v>1.7999999999999999E-2</v>
      </c>
    </row>
    <row r="146" spans="1:8" ht="15.75" outlineLevel="2" thickBot="1" x14ac:dyDescent="0.3">
      <c r="A146" s="40" t="s">
        <v>5</v>
      </c>
      <c r="B146" s="41" t="s">
        <v>128</v>
      </c>
      <c r="C146" s="41" t="s">
        <v>652</v>
      </c>
      <c r="D146" s="42" t="s">
        <v>669</v>
      </c>
      <c r="E146" s="42" t="s">
        <v>670</v>
      </c>
      <c r="F146" s="222">
        <v>1.0500000000000002E-3</v>
      </c>
      <c r="G146" s="223"/>
      <c r="H146" s="222">
        <v>1.3849999999999999E-2</v>
      </c>
    </row>
    <row r="147" spans="1:8" ht="15.75" outlineLevel="2" thickBot="1" x14ac:dyDescent="0.3">
      <c r="A147" s="40" t="s">
        <v>5</v>
      </c>
      <c r="B147" s="41" t="s">
        <v>128</v>
      </c>
      <c r="C147" s="41" t="s">
        <v>652</v>
      </c>
      <c r="D147" s="42" t="s">
        <v>671</v>
      </c>
      <c r="E147" s="42" t="s">
        <v>672</v>
      </c>
      <c r="F147" s="222">
        <v>4.55E-4</v>
      </c>
      <c r="G147" s="222">
        <v>4.7649999999999998E-4</v>
      </c>
      <c r="H147" s="222">
        <v>5.3000000000000001E-5</v>
      </c>
    </row>
    <row r="148" spans="1:8" ht="15.75" outlineLevel="2" thickBot="1" x14ac:dyDescent="0.3">
      <c r="A148" s="40" t="s">
        <v>5</v>
      </c>
      <c r="B148" s="41" t="s">
        <v>128</v>
      </c>
      <c r="C148" s="41" t="s">
        <v>652</v>
      </c>
      <c r="D148" s="42" t="s">
        <v>673</v>
      </c>
      <c r="E148" s="42" t="s">
        <v>672</v>
      </c>
      <c r="F148" s="222">
        <v>6.6500000000000005E-3</v>
      </c>
      <c r="G148" s="222">
        <v>4.0049999999999999E-3</v>
      </c>
      <c r="H148" s="222">
        <v>2.235E-3</v>
      </c>
    </row>
    <row r="149" spans="1:8" ht="15.75" outlineLevel="2" thickBot="1" x14ac:dyDescent="0.3">
      <c r="A149" s="40" t="s">
        <v>5</v>
      </c>
      <c r="B149" s="41" t="s">
        <v>128</v>
      </c>
      <c r="C149" s="41" t="s">
        <v>652</v>
      </c>
      <c r="D149" s="42" t="s">
        <v>674</v>
      </c>
      <c r="E149" s="42" t="s">
        <v>588</v>
      </c>
      <c r="F149" s="222">
        <v>5.6500000000000005E-3</v>
      </c>
      <c r="G149" s="222">
        <v>1.085E-2</v>
      </c>
      <c r="H149" s="222">
        <v>6.6E-4</v>
      </c>
    </row>
    <row r="150" spans="1:8" ht="15.75" outlineLevel="2" thickBot="1" x14ac:dyDescent="0.3">
      <c r="A150" s="40" t="s">
        <v>5</v>
      </c>
      <c r="B150" s="41" t="s">
        <v>128</v>
      </c>
      <c r="C150" s="41" t="s">
        <v>652</v>
      </c>
      <c r="D150" s="42" t="s">
        <v>675</v>
      </c>
      <c r="E150" s="42" t="s">
        <v>588</v>
      </c>
      <c r="F150" s="222">
        <v>5.6500000000000005E-3</v>
      </c>
      <c r="G150" s="222">
        <v>1.085E-2</v>
      </c>
      <c r="H150" s="222">
        <v>6.6E-4</v>
      </c>
    </row>
    <row r="151" spans="1:8" ht="15.75" outlineLevel="2" thickBot="1" x14ac:dyDescent="0.3">
      <c r="A151" s="40" t="s">
        <v>5</v>
      </c>
      <c r="B151" s="41" t="s">
        <v>128</v>
      </c>
      <c r="C151" s="41" t="s">
        <v>652</v>
      </c>
      <c r="D151" s="42" t="s">
        <v>676</v>
      </c>
      <c r="E151" s="42" t="s">
        <v>588</v>
      </c>
      <c r="F151" s="222">
        <v>3.0850000000000001E-3</v>
      </c>
      <c r="G151" s="222">
        <v>5.9000000000000007E-3</v>
      </c>
      <c r="H151" s="222">
        <v>3.5999999999999997E-4</v>
      </c>
    </row>
    <row r="152" spans="1:8" ht="15.75" outlineLevel="2" thickBot="1" x14ac:dyDescent="0.3">
      <c r="A152" s="40" t="s">
        <v>5</v>
      </c>
      <c r="B152" s="41" t="s">
        <v>128</v>
      </c>
      <c r="C152" s="41" t="s">
        <v>652</v>
      </c>
      <c r="D152" s="42" t="s">
        <v>677</v>
      </c>
      <c r="E152" s="42" t="s">
        <v>588</v>
      </c>
      <c r="F152" s="222">
        <v>1.9350000000000001E-3</v>
      </c>
      <c r="G152" s="222">
        <v>3.7099999999999998E-3</v>
      </c>
      <c r="H152" s="222">
        <v>2.2600000000000002E-4</v>
      </c>
    </row>
    <row r="153" spans="1:8" ht="15.75" outlineLevel="2" thickBot="1" x14ac:dyDescent="0.3">
      <c r="A153" s="40" t="s">
        <v>5</v>
      </c>
      <c r="B153" s="41" t="s">
        <v>128</v>
      </c>
      <c r="C153" s="41" t="s">
        <v>652</v>
      </c>
      <c r="D153" s="42" t="s">
        <v>678</v>
      </c>
      <c r="E153" s="42" t="s">
        <v>588</v>
      </c>
      <c r="F153" s="222">
        <v>2.395E-3</v>
      </c>
      <c r="G153" s="222">
        <v>4.5899999999999995E-3</v>
      </c>
      <c r="H153" s="222">
        <v>2.7950000000000002E-4</v>
      </c>
    </row>
    <row r="154" spans="1:8" ht="15.75" outlineLevel="2" thickBot="1" x14ac:dyDescent="0.3">
      <c r="A154" s="40" t="s">
        <v>5</v>
      </c>
      <c r="B154" s="41" t="s">
        <v>128</v>
      </c>
      <c r="C154" s="41" t="s">
        <v>652</v>
      </c>
      <c r="D154" s="42" t="s">
        <v>679</v>
      </c>
      <c r="E154" s="42" t="s">
        <v>588</v>
      </c>
      <c r="F154" s="222">
        <v>1.1299999999999999E-3</v>
      </c>
      <c r="G154" s="222">
        <v>2.16E-3</v>
      </c>
      <c r="H154" s="222">
        <v>1.315E-4</v>
      </c>
    </row>
    <row r="155" spans="1:8" ht="15.75" outlineLevel="2" thickBot="1" x14ac:dyDescent="0.3">
      <c r="A155" s="40" t="s">
        <v>5</v>
      </c>
      <c r="B155" s="41" t="s">
        <v>128</v>
      </c>
      <c r="C155" s="41" t="s">
        <v>652</v>
      </c>
      <c r="D155" s="42" t="s">
        <v>1804</v>
      </c>
      <c r="E155" s="42" t="s">
        <v>672</v>
      </c>
      <c r="F155" s="222">
        <v>1.2600000000000001E-3</v>
      </c>
      <c r="G155" s="222">
        <v>1.5049999999999998E-3</v>
      </c>
      <c r="H155" s="222">
        <v>1.47E-4</v>
      </c>
    </row>
    <row r="156" spans="1:8" ht="15.75" outlineLevel="2" thickBot="1" x14ac:dyDescent="0.3">
      <c r="A156" s="40" t="s">
        <v>5</v>
      </c>
      <c r="B156" s="41" t="s">
        <v>128</v>
      </c>
      <c r="C156" s="41" t="s">
        <v>652</v>
      </c>
      <c r="D156" s="42" t="s">
        <v>1805</v>
      </c>
      <c r="E156" s="42" t="s">
        <v>672</v>
      </c>
      <c r="F156" s="222">
        <v>3.1500000000000001E-4</v>
      </c>
      <c r="G156" s="222">
        <v>6.2500000000000001E-4</v>
      </c>
      <c r="H156" s="222">
        <v>3.6749999999999999E-5</v>
      </c>
    </row>
    <row r="157" spans="1:8" ht="15.75" outlineLevel="2" thickBot="1" x14ac:dyDescent="0.3">
      <c r="A157" s="40" t="s">
        <v>5</v>
      </c>
      <c r="B157" s="41" t="s">
        <v>128</v>
      </c>
      <c r="C157" s="41" t="s">
        <v>652</v>
      </c>
      <c r="D157" s="42" t="s">
        <v>1806</v>
      </c>
      <c r="E157" s="42" t="s">
        <v>726</v>
      </c>
      <c r="F157" s="222">
        <v>3.3149999999999998E-3</v>
      </c>
      <c r="G157" s="222">
        <v>3.47E-3</v>
      </c>
      <c r="H157" s="222">
        <v>3.8650000000000002E-4</v>
      </c>
    </row>
    <row r="158" spans="1:8" ht="15.75" outlineLevel="2" thickBot="1" x14ac:dyDescent="0.3">
      <c r="A158" s="40" t="s">
        <v>5</v>
      </c>
      <c r="B158" s="41" t="s">
        <v>128</v>
      </c>
      <c r="C158" s="41" t="s">
        <v>652</v>
      </c>
      <c r="D158" s="42" t="s">
        <v>1807</v>
      </c>
      <c r="E158" s="42" t="s">
        <v>726</v>
      </c>
      <c r="F158" s="222">
        <v>4.9350000000000002E-4</v>
      </c>
      <c r="G158" s="222">
        <v>5.8999999999999992E-4</v>
      </c>
      <c r="H158" s="222">
        <v>5.7500000000000002E-5</v>
      </c>
    </row>
    <row r="159" spans="1:8" ht="15.75" outlineLevel="2" thickBot="1" x14ac:dyDescent="0.3">
      <c r="A159" s="40" t="s">
        <v>5</v>
      </c>
      <c r="B159" s="41" t="s">
        <v>129</v>
      </c>
      <c r="C159" s="41" t="s">
        <v>1808</v>
      </c>
      <c r="D159" s="42" t="s">
        <v>680</v>
      </c>
      <c r="E159" s="42" t="s">
        <v>681</v>
      </c>
      <c r="F159" s="222">
        <v>0.39300000000000002</v>
      </c>
      <c r="G159" s="222">
        <v>1.4464999999999999</v>
      </c>
      <c r="H159" s="222">
        <v>4.7E-2</v>
      </c>
    </row>
    <row r="160" spans="1:8" ht="15.75" outlineLevel="2" thickBot="1" x14ac:dyDescent="0.3">
      <c r="A160" s="40" t="s">
        <v>5</v>
      </c>
      <c r="B160" s="41" t="s">
        <v>129</v>
      </c>
      <c r="C160" s="41" t="s">
        <v>1808</v>
      </c>
      <c r="D160" s="42" t="s">
        <v>682</v>
      </c>
      <c r="E160" s="42" t="s">
        <v>683</v>
      </c>
      <c r="F160" s="222">
        <v>0.96699999999999997</v>
      </c>
      <c r="G160" s="222">
        <v>3.4809999999999999</v>
      </c>
      <c r="H160" s="222">
        <v>0.115</v>
      </c>
    </row>
    <row r="161" spans="1:8" ht="15.75" outlineLevel="2" thickBot="1" x14ac:dyDescent="0.3">
      <c r="A161" s="40" t="s">
        <v>5</v>
      </c>
      <c r="B161" s="41" t="s">
        <v>129</v>
      </c>
      <c r="C161" s="41" t="s">
        <v>1808</v>
      </c>
      <c r="D161" s="42" t="s">
        <v>684</v>
      </c>
      <c r="E161" s="42" t="s">
        <v>683</v>
      </c>
      <c r="F161" s="222">
        <v>0.98399999999999999</v>
      </c>
      <c r="G161" s="222">
        <v>4.0445000000000002</v>
      </c>
      <c r="H161" s="222">
        <v>0.11749999999999999</v>
      </c>
    </row>
    <row r="162" spans="1:8" ht="15.75" outlineLevel="2" thickBot="1" x14ac:dyDescent="0.3">
      <c r="A162" s="40" t="s">
        <v>5</v>
      </c>
      <c r="B162" s="41" t="s">
        <v>129</v>
      </c>
      <c r="C162" s="41" t="s">
        <v>1808</v>
      </c>
      <c r="D162" s="42" t="s">
        <v>685</v>
      </c>
      <c r="E162" s="42" t="s">
        <v>683</v>
      </c>
      <c r="F162" s="222">
        <v>0.111</v>
      </c>
      <c r="G162" s="222">
        <v>0.44450000000000001</v>
      </c>
      <c r="H162" s="222">
        <v>8.9999999999999993E-3</v>
      </c>
    </row>
    <row r="163" spans="1:8" ht="15.75" outlineLevel="2" thickBot="1" x14ac:dyDescent="0.3">
      <c r="A163" s="40" t="s">
        <v>5</v>
      </c>
      <c r="B163" s="41" t="s">
        <v>129</v>
      </c>
      <c r="C163" s="41" t="s">
        <v>1808</v>
      </c>
      <c r="D163" s="42" t="s">
        <v>686</v>
      </c>
      <c r="E163" s="42" t="s">
        <v>687</v>
      </c>
      <c r="F163" s="223"/>
      <c r="G163" s="222">
        <v>0.1275</v>
      </c>
      <c r="H163" s="222">
        <v>8.2000000000000001E-5</v>
      </c>
    </row>
    <row r="164" spans="1:8" ht="15.75" outlineLevel="2" thickBot="1" x14ac:dyDescent="0.3">
      <c r="A164" s="40" t="s">
        <v>5</v>
      </c>
      <c r="B164" s="41" t="s">
        <v>129</v>
      </c>
      <c r="C164" s="41" t="s">
        <v>1808</v>
      </c>
      <c r="D164" s="42" t="s">
        <v>688</v>
      </c>
      <c r="E164" s="42" t="s">
        <v>689</v>
      </c>
      <c r="F164" s="222">
        <v>0.32300000000000001</v>
      </c>
      <c r="G164" s="222">
        <v>1.5385</v>
      </c>
      <c r="H164" s="222">
        <v>3.7499999999999999E-2</v>
      </c>
    </row>
    <row r="165" spans="1:8" ht="15.75" outlineLevel="2" thickBot="1" x14ac:dyDescent="0.3">
      <c r="A165" s="40" t="s">
        <v>5</v>
      </c>
      <c r="B165" s="41" t="s">
        <v>129</v>
      </c>
      <c r="C165" s="41" t="s">
        <v>1808</v>
      </c>
      <c r="D165" s="42" t="s">
        <v>690</v>
      </c>
      <c r="E165" s="42" t="s">
        <v>691</v>
      </c>
      <c r="F165" s="222">
        <v>1.2199999999999999E-3</v>
      </c>
      <c r="G165" s="222">
        <v>4.5149999999999999E-3</v>
      </c>
      <c r="H165" s="222">
        <v>3.6650000000000002E-4</v>
      </c>
    </row>
    <row r="166" spans="1:8" ht="15.75" outlineLevel="2" thickBot="1" x14ac:dyDescent="0.3">
      <c r="A166" s="40" t="s">
        <v>5</v>
      </c>
      <c r="B166" s="41" t="s">
        <v>129</v>
      </c>
      <c r="C166" s="41" t="s">
        <v>1808</v>
      </c>
      <c r="D166" s="42" t="s">
        <v>692</v>
      </c>
      <c r="E166" s="42" t="s">
        <v>693</v>
      </c>
      <c r="F166" s="222">
        <v>0.13350000000000001</v>
      </c>
      <c r="G166" s="222">
        <v>0.1555</v>
      </c>
      <c r="H166" s="222">
        <v>8.9999999999999993E-3</v>
      </c>
    </row>
    <row r="167" spans="1:8" ht="15.75" outlineLevel="2" thickBot="1" x14ac:dyDescent="0.3">
      <c r="A167" s="40" t="s">
        <v>5</v>
      </c>
      <c r="B167" s="41" t="s">
        <v>129</v>
      </c>
      <c r="C167" s="41" t="s">
        <v>1808</v>
      </c>
      <c r="D167" s="42" t="s">
        <v>694</v>
      </c>
      <c r="E167" s="42" t="s">
        <v>695</v>
      </c>
      <c r="F167" s="222">
        <v>8.7000000000000001E-4</v>
      </c>
      <c r="G167" s="222">
        <v>1.55E-2</v>
      </c>
      <c r="H167" s="222">
        <v>4.0000000000000001E-3</v>
      </c>
    </row>
    <row r="168" spans="1:8" ht="15.75" outlineLevel="2" thickBot="1" x14ac:dyDescent="0.3">
      <c r="A168" s="40" t="s">
        <v>5</v>
      </c>
      <c r="B168" s="41" t="s">
        <v>130</v>
      </c>
      <c r="C168" s="41" t="s">
        <v>1809</v>
      </c>
      <c r="D168" s="42" t="s">
        <v>696</v>
      </c>
      <c r="E168" s="42" t="s">
        <v>697</v>
      </c>
      <c r="F168" s="222">
        <v>2.5408500000000003E-4</v>
      </c>
      <c r="G168" s="222">
        <v>3.0248000000000004E-4</v>
      </c>
      <c r="H168" s="222">
        <v>1.6634999999999999E-5</v>
      </c>
    </row>
    <row r="169" spans="1:8" ht="15.75" outlineLevel="2" thickBot="1" x14ac:dyDescent="0.3">
      <c r="A169" s="40" t="s">
        <v>5</v>
      </c>
      <c r="B169" s="41" t="s">
        <v>131</v>
      </c>
      <c r="C169" s="41" t="s">
        <v>698</v>
      </c>
      <c r="D169" s="42" t="s">
        <v>1810</v>
      </c>
      <c r="E169" s="42" t="s">
        <v>524</v>
      </c>
      <c r="F169" s="222">
        <v>1.92E-4</v>
      </c>
      <c r="G169" s="222">
        <v>2.285E-4</v>
      </c>
      <c r="H169" s="222">
        <v>1.2500000000000001E-5</v>
      </c>
    </row>
    <row r="170" spans="1:8" ht="15.75" outlineLevel="2" thickBot="1" x14ac:dyDescent="0.3">
      <c r="A170" s="40" t="s">
        <v>5</v>
      </c>
      <c r="B170" s="41" t="s">
        <v>131</v>
      </c>
      <c r="C170" s="41" t="s">
        <v>698</v>
      </c>
      <c r="D170" s="42" t="s">
        <v>699</v>
      </c>
      <c r="E170" s="42" t="s">
        <v>535</v>
      </c>
      <c r="F170" s="222">
        <v>5.3649999999999996E-2</v>
      </c>
      <c r="G170" s="222">
        <v>1.0749999999999999E-2</v>
      </c>
      <c r="H170" s="222">
        <v>1.32E-2</v>
      </c>
    </row>
    <row r="171" spans="1:8" ht="15.75" outlineLevel="2" thickBot="1" x14ac:dyDescent="0.3">
      <c r="A171" s="40" t="s">
        <v>5</v>
      </c>
      <c r="B171" s="41" t="s">
        <v>131</v>
      </c>
      <c r="C171" s="41" t="s">
        <v>698</v>
      </c>
      <c r="D171" s="42" t="s">
        <v>1811</v>
      </c>
      <c r="E171" s="42" t="s">
        <v>733</v>
      </c>
      <c r="F171" s="222">
        <v>4.7199999999999994E-3</v>
      </c>
      <c r="G171" s="222">
        <v>8.7150000000000005E-3</v>
      </c>
      <c r="H171" s="223"/>
    </row>
    <row r="172" spans="1:8" ht="15.75" outlineLevel="2" thickBot="1" x14ac:dyDescent="0.3">
      <c r="A172" s="40" t="s">
        <v>5</v>
      </c>
      <c r="B172" s="41" t="s">
        <v>132</v>
      </c>
      <c r="C172" s="41" t="s">
        <v>700</v>
      </c>
      <c r="D172" s="42" t="s">
        <v>701</v>
      </c>
      <c r="E172" s="42" t="s">
        <v>670</v>
      </c>
      <c r="F172" s="222">
        <v>2.4499999999999998E-7</v>
      </c>
      <c r="G172" s="222">
        <v>1.2999999999999999E-5</v>
      </c>
      <c r="H172" s="222">
        <v>4.4999999999999999E-4</v>
      </c>
    </row>
    <row r="173" spans="1:8" ht="15.75" outlineLevel="2" thickBot="1" x14ac:dyDescent="0.3">
      <c r="A173" s="40" t="s">
        <v>5</v>
      </c>
      <c r="B173" s="41" t="s">
        <v>132</v>
      </c>
      <c r="C173" s="41" t="s">
        <v>700</v>
      </c>
      <c r="D173" s="42" t="s">
        <v>702</v>
      </c>
      <c r="E173" s="42" t="s">
        <v>565</v>
      </c>
      <c r="F173" s="222">
        <v>7.9000000000000001E-4</v>
      </c>
      <c r="G173" s="222">
        <v>1.4999999999999999E-2</v>
      </c>
      <c r="H173" s="222">
        <v>8.0000000000000007E-5</v>
      </c>
    </row>
    <row r="174" spans="1:8" ht="15.75" outlineLevel="2" thickBot="1" x14ac:dyDescent="0.3">
      <c r="A174" s="40" t="s">
        <v>5</v>
      </c>
      <c r="B174" s="41" t="s">
        <v>132</v>
      </c>
      <c r="C174" s="41" t="s">
        <v>700</v>
      </c>
      <c r="D174" s="42" t="s">
        <v>703</v>
      </c>
      <c r="E174" s="42" t="s">
        <v>670</v>
      </c>
      <c r="F174" s="222">
        <v>7.1900000000000002E-3</v>
      </c>
      <c r="G174" s="222">
        <v>1.575E-3</v>
      </c>
      <c r="H174" s="223"/>
    </row>
    <row r="175" spans="1:8" ht="15.75" outlineLevel="2" thickBot="1" x14ac:dyDescent="0.3">
      <c r="A175" s="40" t="s">
        <v>5</v>
      </c>
      <c r="B175" s="41" t="s">
        <v>133</v>
      </c>
      <c r="C175" s="41" t="s">
        <v>704</v>
      </c>
      <c r="D175" s="42" t="s">
        <v>705</v>
      </c>
      <c r="E175" s="42" t="s">
        <v>524</v>
      </c>
      <c r="F175" s="222">
        <v>7.1900000000000002E-3</v>
      </c>
      <c r="G175" s="222">
        <v>8.5599999999999999E-3</v>
      </c>
      <c r="H175" s="222">
        <v>4.6999999999999999E-4</v>
      </c>
    </row>
    <row r="176" spans="1:8" ht="15.75" outlineLevel="2" thickBot="1" x14ac:dyDescent="0.3">
      <c r="A176" s="40" t="s">
        <v>5</v>
      </c>
      <c r="B176" s="41" t="s">
        <v>133</v>
      </c>
      <c r="C176" s="41" t="s">
        <v>704</v>
      </c>
      <c r="D176" s="42" t="s">
        <v>706</v>
      </c>
      <c r="E176" s="42" t="s">
        <v>524</v>
      </c>
      <c r="F176" s="222">
        <v>1.5550000000000001E-2</v>
      </c>
      <c r="G176" s="222">
        <v>1.8510000000000002E-2</v>
      </c>
      <c r="H176" s="222">
        <v>1.0200000000000001E-3</v>
      </c>
    </row>
    <row r="177" spans="1:8" ht="15.75" outlineLevel="2" thickBot="1" x14ac:dyDescent="0.3">
      <c r="A177" s="40" t="s">
        <v>5</v>
      </c>
      <c r="B177" s="41" t="s">
        <v>133</v>
      </c>
      <c r="C177" s="41" t="s">
        <v>704</v>
      </c>
      <c r="D177" s="42" t="s">
        <v>707</v>
      </c>
      <c r="E177" s="42" t="s">
        <v>522</v>
      </c>
      <c r="F177" s="222">
        <v>5.9199999999999999E-3</v>
      </c>
      <c r="G177" s="222">
        <v>2.2550000000000001E-3</v>
      </c>
      <c r="H177" s="222">
        <v>3.8999999999999999E-4</v>
      </c>
    </row>
    <row r="178" spans="1:8" ht="15.75" outlineLevel="2" thickBot="1" x14ac:dyDescent="0.3">
      <c r="A178" s="40" t="s">
        <v>5</v>
      </c>
      <c r="B178" s="41" t="s">
        <v>133</v>
      </c>
      <c r="C178" s="41" t="s">
        <v>704</v>
      </c>
      <c r="D178" s="42" t="s">
        <v>708</v>
      </c>
      <c r="E178" s="42" t="s">
        <v>522</v>
      </c>
      <c r="F178" s="222">
        <v>6.8349999999999999E-3</v>
      </c>
      <c r="G178" s="222">
        <v>2.6050000000000001E-3</v>
      </c>
      <c r="H178" s="222">
        <v>4.4500000000000003E-4</v>
      </c>
    </row>
    <row r="179" spans="1:8" ht="15.75" outlineLevel="2" thickBot="1" x14ac:dyDescent="0.3">
      <c r="A179" s="40" t="s">
        <v>5</v>
      </c>
      <c r="B179" s="41" t="s">
        <v>133</v>
      </c>
      <c r="C179" s="41" t="s">
        <v>704</v>
      </c>
      <c r="D179" s="42" t="s">
        <v>709</v>
      </c>
      <c r="E179" s="42" t="s">
        <v>565</v>
      </c>
      <c r="F179" s="222">
        <v>1.1644999999999999E-2</v>
      </c>
      <c r="G179" s="222">
        <v>4.3840000000000004E-2</v>
      </c>
      <c r="H179" s="222">
        <v>1.2350000000000002E-3</v>
      </c>
    </row>
    <row r="180" spans="1:8" ht="15.75" outlineLevel="2" thickBot="1" x14ac:dyDescent="0.3">
      <c r="A180" s="40" t="s">
        <v>5</v>
      </c>
      <c r="B180" s="41" t="s">
        <v>134</v>
      </c>
      <c r="C180" s="41" t="s">
        <v>1812</v>
      </c>
      <c r="D180" s="42" t="s">
        <v>1813</v>
      </c>
      <c r="E180" s="42" t="s">
        <v>1814</v>
      </c>
      <c r="F180" s="222">
        <v>6.8700000000000002E-3</v>
      </c>
      <c r="G180" s="222">
        <v>3.1899999999999998E-2</v>
      </c>
      <c r="H180" s="222">
        <v>2.6050000000000001E-3</v>
      </c>
    </row>
    <row r="181" spans="1:8" ht="15.75" outlineLevel="2" thickBot="1" x14ac:dyDescent="0.3">
      <c r="A181" s="40" t="s">
        <v>5</v>
      </c>
      <c r="B181" s="41" t="s">
        <v>1815</v>
      </c>
      <c r="C181" s="41" t="s">
        <v>1816</v>
      </c>
      <c r="D181" s="42" t="s">
        <v>1817</v>
      </c>
      <c r="E181" s="42" t="s">
        <v>616</v>
      </c>
      <c r="F181" s="222">
        <v>0.28185000000000004</v>
      </c>
      <c r="G181" s="222">
        <v>5.2350000000000001E-2</v>
      </c>
      <c r="H181" s="222">
        <v>6.7499999999999999E-3</v>
      </c>
    </row>
    <row r="182" spans="1:8" ht="15.75" outlineLevel="1" thickBot="1" x14ac:dyDescent="0.3">
      <c r="A182" s="43" t="s">
        <v>1639</v>
      </c>
      <c r="B182" s="41"/>
      <c r="C182" s="41"/>
      <c r="D182" s="42"/>
      <c r="E182" s="42"/>
      <c r="F182" s="222">
        <f>SUBTOTAL(9,F3:F181)</f>
        <v>5.5226639559999988</v>
      </c>
      <c r="G182" s="222">
        <f>SUBTOTAL(9,G3:G181)</f>
        <v>13.079120699999997</v>
      </c>
      <c r="H182" s="222">
        <f>SUBTOTAL(9,H3:H181)</f>
        <v>0.88537766999999989</v>
      </c>
    </row>
    <row r="183" spans="1:8" ht="15.75" outlineLevel="2" thickBot="1" x14ac:dyDescent="0.3">
      <c r="A183" s="40" t="s">
        <v>13</v>
      </c>
      <c r="B183" s="41" t="s">
        <v>135</v>
      </c>
      <c r="C183" s="41" t="s">
        <v>1818</v>
      </c>
      <c r="D183" s="42" t="s">
        <v>712</v>
      </c>
      <c r="E183" s="42" t="s">
        <v>522</v>
      </c>
      <c r="F183" s="222">
        <v>1.822E-2</v>
      </c>
      <c r="G183" s="222">
        <v>2.1690000000000001E-2</v>
      </c>
      <c r="H183" s="222">
        <v>1.1950000000000001E-3</v>
      </c>
    </row>
    <row r="184" spans="1:8" ht="15.75" outlineLevel="2" thickBot="1" x14ac:dyDescent="0.3">
      <c r="A184" s="40" t="s">
        <v>13</v>
      </c>
      <c r="B184" s="41" t="s">
        <v>135</v>
      </c>
      <c r="C184" s="41" t="s">
        <v>1818</v>
      </c>
      <c r="D184" s="42" t="s">
        <v>713</v>
      </c>
      <c r="E184" s="42" t="s">
        <v>522</v>
      </c>
      <c r="F184" s="222">
        <v>2.247E-2</v>
      </c>
      <c r="G184" s="222">
        <v>2.6749999999999999E-2</v>
      </c>
      <c r="H184" s="222">
        <v>1.47E-3</v>
      </c>
    </row>
    <row r="185" spans="1:8" ht="15.75" outlineLevel="2" thickBot="1" x14ac:dyDescent="0.3">
      <c r="A185" s="40" t="s">
        <v>13</v>
      </c>
      <c r="B185" s="41" t="s">
        <v>135</v>
      </c>
      <c r="C185" s="41" t="s">
        <v>1818</v>
      </c>
      <c r="D185" s="42" t="s">
        <v>714</v>
      </c>
      <c r="E185" s="42" t="s">
        <v>524</v>
      </c>
      <c r="F185" s="222">
        <v>2.4474999999999996E-3</v>
      </c>
      <c r="G185" s="222">
        <v>2.9150000000000001E-3</v>
      </c>
      <c r="H185" s="222">
        <v>1.6000000000000001E-4</v>
      </c>
    </row>
    <row r="186" spans="1:8" ht="15.75" outlineLevel="2" thickBot="1" x14ac:dyDescent="0.3">
      <c r="A186" s="40" t="s">
        <v>13</v>
      </c>
      <c r="B186" s="41" t="s">
        <v>135</v>
      </c>
      <c r="C186" s="41" t="s">
        <v>1818</v>
      </c>
      <c r="D186" s="42" t="s">
        <v>715</v>
      </c>
      <c r="E186" s="42" t="s">
        <v>530</v>
      </c>
      <c r="F186" s="222">
        <v>2.5999999999999999E-3</v>
      </c>
      <c r="G186" s="222">
        <v>1.04E-2</v>
      </c>
      <c r="H186" s="222">
        <v>1.3000000000000002E-4</v>
      </c>
    </row>
    <row r="187" spans="1:8" ht="15.75" outlineLevel="2" thickBot="1" x14ac:dyDescent="0.3">
      <c r="A187" s="40" t="s">
        <v>13</v>
      </c>
      <c r="B187" s="41" t="s">
        <v>135</v>
      </c>
      <c r="C187" s="41" t="s">
        <v>1818</v>
      </c>
      <c r="D187" s="42" t="s">
        <v>715</v>
      </c>
      <c r="E187" s="42" t="s">
        <v>522</v>
      </c>
      <c r="F187" s="222">
        <v>4.6575000000000002E-3</v>
      </c>
      <c r="G187" s="222">
        <v>6.7349999999999997E-3</v>
      </c>
      <c r="H187" s="222">
        <v>2.99E-4</v>
      </c>
    </row>
    <row r="188" spans="1:8" ht="15.75" outlineLevel="2" thickBot="1" x14ac:dyDescent="0.3">
      <c r="A188" s="40" t="s">
        <v>13</v>
      </c>
      <c r="B188" s="41" t="s">
        <v>135</v>
      </c>
      <c r="C188" s="41" t="s">
        <v>1818</v>
      </c>
      <c r="D188" s="42" t="s">
        <v>716</v>
      </c>
      <c r="E188" s="42" t="s">
        <v>522</v>
      </c>
      <c r="F188" s="222">
        <v>4.8174999999999997E-3</v>
      </c>
      <c r="G188" s="222">
        <v>5.7350000000000005E-3</v>
      </c>
      <c r="H188" s="222">
        <v>3.1550000000000003E-4</v>
      </c>
    </row>
    <row r="189" spans="1:8" ht="15.75" outlineLevel="2" thickBot="1" x14ac:dyDescent="0.3">
      <c r="A189" s="40" t="s">
        <v>13</v>
      </c>
      <c r="B189" s="41" t="s">
        <v>135</v>
      </c>
      <c r="C189" s="41" t="s">
        <v>1818</v>
      </c>
      <c r="D189" s="42" t="s">
        <v>717</v>
      </c>
      <c r="E189" s="42" t="s">
        <v>524</v>
      </c>
      <c r="F189" s="222">
        <v>9.4499999999999998E-4</v>
      </c>
      <c r="G189" s="222">
        <v>1.1249999999999999E-3</v>
      </c>
      <c r="H189" s="222">
        <v>5.9999999999999995E-5</v>
      </c>
    </row>
    <row r="190" spans="1:8" ht="15.75" outlineLevel="2" thickBot="1" x14ac:dyDescent="0.3">
      <c r="A190" s="40" t="s">
        <v>13</v>
      </c>
      <c r="B190" s="41" t="s">
        <v>135</v>
      </c>
      <c r="C190" s="41" t="s">
        <v>1818</v>
      </c>
      <c r="D190" s="42" t="s">
        <v>718</v>
      </c>
      <c r="E190" s="42" t="s">
        <v>524</v>
      </c>
      <c r="F190" s="222">
        <v>1.2050000000000001E-3</v>
      </c>
      <c r="G190" s="222">
        <v>1.4350000000000001E-3</v>
      </c>
      <c r="H190" s="222">
        <v>7.8999999999999996E-5</v>
      </c>
    </row>
    <row r="191" spans="1:8" ht="15.75" outlineLevel="2" thickBot="1" x14ac:dyDescent="0.3">
      <c r="A191" s="40" t="s">
        <v>13</v>
      </c>
      <c r="B191" s="41" t="s">
        <v>135</v>
      </c>
      <c r="C191" s="41" t="s">
        <v>1818</v>
      </c>
      <c r="D191" s="42" t="s">
        <v>719</v>
      </c>
      <c r="E191" s="42" t="s">
        <v>524</v>
      </c>
      <c r="F191" s="222">
        <v>7.0999999999999991E-4</v>
      </c>
      <c r="G191" s="222">
        <v>8.4499999999999994E-4</v>
      </c>
      <c r="H191" s="222">
        <v>4.6499999999999999E-5</v>
      </c>
    </row>
    <row r="192" spans="1:8" ht="15.75" outlineLevel="2" thickBot="1" x14ac:dyDescent="0.3">
      <c r="A192" s="40" t="s">
        <v>13</v>
      </c>
      <c r="B192" s="41" t="s">
        <v>135</v>
      </c>
      <c r="C192" s="41" t="s">
        <v>1818</v>
      </c>
      <c r="D192" s="42" t="s">
        <v>720</v>
      </c>
      <c r="E192" s="42" t="s">
        <v>524</v>
      </c>
      <c r="F192" s="222">
        <v>1.325E-3</v>
      </c>
      <c r="G192" s="222">
        <v>1.575E-3</v>
      </c>
      <c r="H192" s="222">
        <v>8.5000000000000006E-5</v>
      </c>
    </row>
    <row r="193" spans="1:8" ht="15.75" outlineLevel="2" thickBot="1" x14ac:dyDescent="0.3">
      <c r="A193" s="40" t="s">
        <v>13</v>
      </c>
      <c r="B193" s="41" t="s">
        <v>135</v>
      </c>
      <c r="C193" s="41" t="s">
        <v>1818</v>
      </c>
      <c r="D193" s="42" t="s">
        <v>721</v>
      </c>
      <c r="E193" s="42" t="s">
        <v>524</v>
      </c>
      <c r="F193" s="222">
        <v>2.1499999999999999E-4</v>
      </c>
      <c r="G193" s="222">
        <v>2.5500000000000002E-4</v>
      </c>
      <c r="H193" s="222">
        <v>1.4E-5</v>
      </c>
    </row>
    <row r="194" spans="1:8" ht="15.75" outlineLevel="2" thickBot="1" x14ac:dyDescent="0.3">
      <c r="A194" s="40" t="s">
        <v>13</v>
      </c>
      <c r="B194" s="41" t="s">
        <v>135</v>
      </c>
      <c r="C194" s="41" t="s">
        <v>1818</v>
      </c>
      <c r="D194" s="42" t="s">
        <v>722</v>
      </c>
      <c r="E194" s="42" t="s">
        <v>530</v>
      </c>
      <c r="F194" s="222">
        <v>6.0250000000000006E-4</v>
      </c>
      <c r="G194" s="222">
        <v>2.4100000000000002E-3</v>
      </c>
      <c r="H194" s="222">
        <v>3.0499999999999999E-5</v>
      </c>
    </row>
    <row r="195" spans="1:8" ht="15.75" outlineLevel="2" thickBot="1" x14ac:dyDescent="0.3">
      <c r="A195" s="40" t="s">
        <v>13</v>
      </c>
      <c r="B195" s="41" t="s">
        <v>135</v>
      </c>
      <c r="C195" s="41" t="s">
        <v>1818</v>
      </c>
      <c r="D195" s="42" t="s">
        <v>722</v>
      </c>
      <c r="E195" s="42" t="s">
        <v>524</v>
      </c>
      <c r="F195" s="222">
        <v>2.0104500000000001E-2</v>
      </c>
      <c r="G195" s="222">
        <v>2.3934999999999998E-2</v>
      </c>
      <c r="H195" s="222">
        <v>1.315E-3</v>
      </c>
    </row>
    <row r="196" spans="1:8" ht="15.75" outlineLevel="2" thickBot="1" x14ac:dyDescent="0.3">
      <c r="A196" s="40" t="s">
        <v>13</v>
      </c>
      <c r="B196" s="41" t="s">
        <v>135</v>
      </c>
      <c r="C196" s="41" t="s">
        <v>1818</v>
      </c>
      <c r="D196" s="42" t="s">
        <v>723</v>
      </c>
      <c r="E196" s="42" t="s">
        <v>724</v>
      </c>
      <c r="F196" s="223"/>
      <c r="G196" s="223"/>
      <c r="H196" s="222">
        <v>1E-3</v>
      </c>
    </row>
    <row r="197" spans="1:8" ht="15.75" outlineLevel="2" thickBot="1" x14ac:dyDescent="0.3">
      <c r="A197" s="40" t="s">
        <v>13</v>
      </c>
      <c r="B197" s="41" t="s">
        <v>135</v>
      </c>
      <c r="C197" s="41" t="s">
        <v>1818</v>
      </c>
      <c r="D197" s="42" t="s">
        <v>725</v>
      </c>
      <c r="E197" s="42" t="s">
        <v>726</v>
      </c>
      <c r="F197" s="222">
        <v>1.58E-3</v>
      </c>
      <c r="G197" s="222">
        <v>6.9000000000000008E-3</v>
      </c>
      <c r="H197" s="222">
        <v>1.85E-4</v>
      </c>
    </row>
    <row r="198" spans="1:8" ht="15.75" outlineLevel="2" thickBot="1" x14ac:dyDescent="0.3">
      <c r="A198" s="40" t="s">
        <v>13</v>
      </c>
      <c r="B198" s="41" t="s">
        <v>135</v>
      </c>
      <c r="C198" s="41" t="s">
        <v>1818</v>
      </c>
      <c r="D198" s="42" t="s">
        <v>727</v>
      </c>
      <c r="E198" s="42" t="s">
        <v>726</v>
      </c>
      <c r="F198" s="222">
        <v>1.65E-3</v>
      </c>
      <c r="G198" s="222">
        <v>3.8999999999999998E-3</v>
      </c>
      <c r="H198" s="222">
        <v>1.9250000000000002E-4</v>
      </c>
    </row>
    <row r="199" spans="1:8" ht="15.75" outlineLevel="2" thickBot="1" x14ac:dyDescent="0.3">
      <c r="A199" s="40" t="s">
        <v>13</v>
      </c>
      <c r="B199" s="41" t="s">
        <v>135</v>
      </c>
      <c r="C199" s="41" t="s">
        <v>1818</v>
      </c>
      <c r="D199" s="42" t="s">
        <v>728</v>
      </c>
      <c r="E199" s="42" t="s">
        <v>726</v>
      </c>
      <c r="F199" s="222">
        <v>8.3000000000000001E-4</v>
      </c>
      <c r="G199" s="222">
        <v>1.9650000000000002E-3</v>
      </c>
      <c r="H199" s="222">
        <v>9.7E-5</v>
      </c>
    </row>
    <row r="200" spans="1:8" ht="15.75" outlineLevel="2" thickBot="1" x14ac:dyDescent="0.3">
      <c r="A200" s="40" t="s">
        <v>13</v>
      </c>
      <c r="B200" s="41" t="s">
        <v>135</v>
      </c>
      <c r="C200" s="41" t="s">
        <v>1818</v>
      </c>
      <c r="D200" s="42" t="s">
        <v>729</v>
      </c>
      <c r="E200" s="42" t="s">
        <v>726</v>
      </c>
      <c r="F200" s="222">
        <v>1.0300000000000001E-3</v>
      </c>
      <c r="G200" s="222">
        <v>4.4999999999999997E-3</v>
      </c>
      <c r="H200" s="222">
        <v>1.1999999999999999E-4</v>
      </c>
    </row>
    <row r="201" spans="1:8" ht="15.75" outlineLevel="2" thickBot="1" x14ac:dyDescent="0.3">
      <c r="A201" s="40" t="s">
        <v>13</v>
      </c>
      <c r="B201" s="41" t="s">
        <v>135</v>
      </c>
      <c r="C201" s="41" t="s">
        <v>1818</v>
      </c>
      <c r="D201" s="42" t="s">
        <v>730</v>
      </c>
      <c r="E201" s="42" t="s">
        <v>726</v>
      </c>
      <c r="F201" s="222">
        <v>1.24E-3</v>
      </c>
      <c r="G201" s="222">
        <v>5.4000000000000003E-3</v>
      </c>
      <c r="H201" s="222">
        <v>1.4449999999999999E-4</v>
      </c>
    </row>
    <row r="202" spans="1:8" ht="15.75" outlineLevel="2" thickBot="1" x14ac:dyDescent="0.3">
      <c r="A202" s="40" t="s">
        <v>13</v>
      </c>
      <c r="B202" s="41" t="s">
        <v>136</v>
      </c>
      <c r="C202" s="41" t="s">
        <v>1819</v>
      </c>
      <c r="D202" s="42" t="s">
        <v>731</v>
      </c>
      <c r="E202" s="42" t="s">
        <v>732</v>
      </c>
      <c r="F202" s="222">
        <v>5.2149999999999994E-4</v>
      </c>
      <c r="G202" s="222">
        <v>2.5034999999999996E-3</v>
      </c>
      <c r="H202" s="222">
        <v>5.8E-5</v>
      </c>
    </row>
    <row r="203" spans="1:8" ht="15.75" outlineLevel="2" thickBot="1" x14ac:dyDescent="0.3">
      <c r="A203" s="40" t="s">
        <v>13</v>
      </c>
      <c r="B203" s="41" t="s">
        <v>136</v>
      </c>
      <c r="C203" s="41" t="s">
        <v>1819</v>
      </c>
      <c r="D203" s="42" t="s">
        <v>1820</v>
      </c>
      <c r="E203" s="42" t="s">
        <v>921</v>
      </c>
      <c r="F203" s="222">
        <v>2.99E-3</v>
      </c>
      <c r="G203" s="222">
        <v>1.3875E-2</v>
      </c>
      <c r="H203" s="222">
        <v>1.1249999999999999E-3</v>
      </c>
    </row>
    <row r="204" spans="1:8" ht="15.75" outlineLevel="2" thickBot="1" x14ac:dyDescent="0.3">
      <c r="A204" s="40" t="s">
        <v>13</v>
      </c>
      <c r="B204" s="41" t="s">
        <v>137</v>
      </c>
      <c r="C204" s="41" t="s">
        <v>734</v>
      </c>
      <c r="D204" s="42" t="s">
        <v>735</v>
      </c>
      <c r="E204" s="42" t="s">
        <v>524</v>
      </c>
      <c r="F204" s="222">
        <v>1.55E-4</v>
      </c>
      <c r="G204" s="222">
        <v>1.85E-4</v>
      </c>
      <c r="H204" s="222">
        <v>1.0000000000000001E-5</v>
      </c>
    </row>
    <row r="205" spans="1:8" ht="15.75" outlineLevel="2" thickBot="1" x14ac:dyDescent="0.3">
      <c r="A205" s="40" t="s">
        <v>13</v>
      </c>
      <c r="B205" s="41" t="s">
        <v>137</v>
      </c>
      <c r="C205" s="41" t="s">
        <v>734</v>
      </c>
      <c r="D205" s="42" t="s">
        <v>736</v>
      </c>
      <c r="E205" s="42" t="s">
        <v>524</v>
      </c>
      <c r="F205" s="222">
        <v>1.55E-4</v>
      </c>
      <c r="G205" s="222">
        <v>1.85E-4</v>
      </c>
      <c r="H205" s="222">
        <v>1.0000000000000001E-5</v>
      </c>
    </row>
    <row r="206" spans="1:8" ht="15.75" outlineLevel="2" thickBot="1" x14ac:dyDescent="0.3">
      <c r="A206" s="40" t="s">
        <v>13</v>
      </c>
      <c r="B206" s="41" t="s">
        <v>137</v>
      </c>
      <c r="C206" s="41" t="s">
        <v>734</v>
      </c>
      <c r="D206" s="42" t="s">
        <v>737</v>
      </c>
      <c r="E206" s="42" t="s">
        <v>524</v>
      </c>
      <c r="F206" s="222">
        <v>1.7999999999999998E-4</v>
      </c>
      <c r="G206" s="222">
        <v>2.1499999999999999E-4</v>
      </c>
      <c r="H206" s="222">
        <v>1.4999999999999999E-5</v>
      </c>
    </row>
    <row r="207" spans="1:8" ht="15.75" outlineLevel="2" thickBot="1" x14ac:dyDescent="0.3">
      <c r="A207" s="40" t="s">
        <v>13</v>
      </c>
      <c r="B207" s="41" t="s">
        <v>137</v>
      </c>
      <c r="C207" s="41" t="s">
        <v>734</v>
      </c>
      <c r="D207" s="42" t="s">
        <v>738</v>
      </c>
      <c r="E207" s="42" t="s">
        <v>563</v>
      </c>
      <c r="F207" s="222">
        <v>1.25E-4</v>
      </c>
      <c r="G207" s="222">
        <v>4.95E-4</v>
      </c>
      <c r="H207" s="222">
        <v>1.0000000000000001E-5</v>
      </c>
    </row>
    <row r="208" spans="1:8" ht="15.75" outlineLevel="2" thickBot="1" x14ac:dyDescent="0.3">
      <c r="A208" s="40" t="s">
        <v>13</v>
      </c>
      <c r="B208" s="41" t="s">
        <v>137</v>
      </c>
      <c r="C208" s="41" t="s">
        <v>734</v>
      </c>
      <c r="D208" s="42" t="s">
        <v>738</v>
      </c>
      <c r="E208" s="42" t="s">
        <v>739</v>
      </c>
      <c r="F208" s="222">
        <v>6.7250000000000001E-3</v>
      </c>
      <c r="G208" s="222">
        <v>2.9399999999999999E-3</v>
      </c>
      <c r="H208" s="222">
        <v>4.4000000000000002E-4</v>
      </c>
    </row>
    <row r="209" spans="1:8" ht="15.75" outlineLevel="2" thickBot="1" x14ac:dyDescent="0.3">
      <c r="A209" s="40" t="s">
        <v>13</v>
      </c>
      <c r="B209" s="41" t="s">
        <v>137</v>
      </c>
      <c r="C209" s="41" t="s">
        <v>734</v>
      </c>
      <c r="D209" s="42" t="s">
        <v>740</v>
      </c>
      <c r="E209" s="42" t="s">
        <v>563</v>
      </c>
      <c r="F209" s="222">
        <v>1.25E-4</v>
      </c>
      <c r="G209" s="222">
        <v>4.95E-4</v>
      </c>
      <c r="H209" s="222">
        <v>1.0000000000000001E-5</v>
      </c>
    </row>
    <row r="210" spans="1:8" ht="15.75" outlineLevel="2" thickBot="1" x14ac:dyDescent="0.3">
      <c r="A210" s="40" t="s">
        <v>13</v>
      </c>
      <c r="B210" s="41" t="s">
        <v>137</v>
      </c>
      <c r="C210" s="41" t="s">
        <v>734</v>
      </c>
      <c r="D210" s="42" t="s">
        <v>740</v>
      </c>
      <c r="E210" s="42" t="s">
        <v>739</v>
      </c>
      <c r="F210" s="222">
        <v>6.7250000000000001E-3</v>
      </c>
      <c r="G210" s="222">
        <v>2.9399999999999999E-3</v>
      </c>
      <c r="H210" s="222">
        <v>4.4000000000000002E-4</v>
      </c>
    </row>
    <row r="211" spans="1:8" ht="15.75" outlineLevel="2" thickBot="1" x14ac:dyDescent="0.3">
      <c r="A211" s="40" t="s">
        <v>13</v>
      </c>
      <c r="B211" s="41" t="s">
        <v>137</v>
      </c>
      <c r="C211" s="41" t="s">
        <v>734</v>
      </c>
      <c r="D211" s="42" t="s">
        <v>741</v>
      </c>
      <c r="E211" s="42" t="s">
        <v>563</v>
      </c>
      <c r="F211" s="222">
        <v>1.25E-4</v>
      </c>
      <c r="G211" s="222">
        <v>4.95E-4</v>
      </c>
      <c r="H211" s="222">
        <v>1.0000000000000001E-5</v>
      </c>
    </row>
    <row r="212" spans="1:8" ht="15.75" outlineLevel="2" thickBot="1" x14ac:dyDescent="0.3">
      <c r="A212" s="40" t="s">
        <v>13</v>
      </c>
      <c r="B212" s="41" t="s">
        <v>137</v>
      </c>
      <c r="C212" s="41" t="s">
        <v>734</v>
      </c>
      <c r="D212" s="42" t="s">
        <v>741</v>
      </c>
      <c r="E212" s="42" t="s">
        <v>739</v>
      </c>
      <c r="F212" s="222">
        <v>6.6249999999999998E-3</v>
      </c>
      <c r="G212" s="222">
        <v>2.9399999999999999E-3</v>
      </c>
      <c r="H212" s="222">
        <v>4.4000000000000002E-4</v>
      </c>
    </row>
    <row r="213" spans="1:8" ht="15.75" outlineLevel="2" thickBot="1" x14ac:dyDescent="0.3">
      <c r="A213" s="40" t="s">
        <v>13</v>
      </c>
      <c r="B213" s="41" t="s">
        <v>137</v>
      </c>
      <c r="C213" s="41" t="s">
        <v>734</v>
      </c>
      <c r="D213" s="42" t="s">
        <v>742</v>
      </c>
      <c r="E213" s="42" t="s">
        <v>524</v>
      </c>
      <c r="F213" s="222">
        <v>1.3000000000000002E-4</v>
      </c>
      <c r="G213" s="222">
        <v>1.8499999999999999E-5</v>
      </c>
      <c r="H213" s="222">
        <v>1.0000000000000001E-5</v>
      </c>
    </row>
    <row r="214" spans="1:8" ht="15.75" outlineLevel="2" thickBot="1" x14ac:dyDescent="0.3">
      <c r="A214" s="40" t="s">
        <v>13</v>
      </c>
      <c r="B214" s="41" t="s">
        <v>137</v>
      </c>
      <c r="C214" s="41" t="s">
        <v>734</v>
      </c>
      <c r="D214" s="42" t="s">
        <v>743</v>
      </c>
      <c r="E214" s="42" t="s">
        <v>524</v>
      </c>
      <c r="F214" s="222">
        <v>1.3000000000000002E-4</v>
      </c>
      <c r="G214" s="222">
        <v>1.8499999999999999E-5</v>
      </c>
      <c r="H214" s="222">
        <v>1.0000000000000001E-5</v>
      </c>
    </row>
    <row r="215" spans="1:8" ht="15.75" outlineLevel="2" thickBot="1" x14ac:dyDescent="0.3">
      <c r="A215" s="40" t="s">
        <v>13</v>
      </c>
      <c r="B215" s="41" t="s">
        <v>137</v>
      </c>
      <c r="C215" s="41" t="s">
        <v>734</v>
      </c>
      <c r="D215" s="42" t="s">
        <v>744</v>
      </c>
      <c r="E215" s="42" t="s">
        <v>695</v>
      </c>
      <c r="F215" s="222">
        <v>1.5349999999999999E-3</v>
      </c>
      <c r="G215" s="222">
        <v>6.6950000000000004E-3</v>
      </c>
      <c r="H215" s="222">
        <v>1.7999999999999998E-4</v>
      </c>
    </row>
    <row r="216" spans="1:8" ht="15.75" outlineLevel="2" thickBot="1" x14ac:dyDescent="0.3">
      <c r="A216" s="40" t="s">
        <v>13</v>
      </c>
      <c r="B216" s="41" t="s">
        <v>137</v>
      </c>
      <c r="C216" s="41" t="s">
        <v>734</v>
      </c>
      <c r="D216" s="42" t="s">
        <v>745</v>
      </c>
      <c r="E216" s="42" t="s">
        <v>695</v>
      </c>
      <c r="F216" s="222">
        <v>1.635E-3</v>
      </c>
      <c r="G216" s="222">
        <v>7.1250000000000003E-3</v>
      </c>
      <c r="H216" s="222">
        <v>1.9000000000000001E-4</v>
      </c>
    </row>
    <row r="217" spans="1:8" ht="15.75" outlineLevel="2" thickBot="1" x14ac:dyDescent="0.3">
      <c r="A217" s="40" t="s">
        <v>13</v>
      </c>
      <c r="B217" s="41" t="s">
        <v>137</v>
      </c>
      <c r="C217" s="41" t="s">
        <v>734</v>
      </c>
      <c r="D217" s="42" t="s">
        <v>746</v>
      </c>
      <c r="E217" s="42" t="s">
        <v>588</v>
      </c>
      <c r="F217" s="222">
        <v>2.1849999999999999E-3</v>
      </c>
      <c r="G217" s="222">
        <v>2.666E-2</v>
      </c>
      <c r="H217" s="222">
        <v>5.8E-4</v>
      </c>
    </row>
    <row r="218" spans="1:8" ht="15.75" outlineLevel="2" thickBot="1" x14ac:dyDescent="0.3">
      <c r="A218" s="40" t="s">
        <v>13</v>
      </c>
      <c r="B218" s="41" t="s">
        <v>137</v>
      </c>
      <c r="C218" s="41" t="s">
        <v>734</v>
      </c>
      <c r="D218" s="42" t="s">
        <v>1821</v>
      </c>
      <c r="E218" s="42" t="s">
        <v>588</v>
      </c>
      <c r="F218" s="222">
        <v>9.1450000000000004E-3</v>
      </c>
      <c r="G218" s="222">
        <v>4.5190000000000001E-2</v>
      </c>
      <c r="H218" s="222">
        <v>1.8400000000000001E-3</v>
      </c>
    </row>
    <row r="219" spans="1:8" ht="15.75" outlineLevel="2" thickBot="1" x14ac:dyDescent="0.3">
      <c r="A219" s="40" t="s">
        <v>13</v>
      </c>
      <c r="B219" s="41" t="s">
        <v>137</v>
      </c>
      <c r="C219" s="41" t="s">
        <v>734</v>
      </c>
      <c r="D219" s="42" t="s">
        <v>1822</v>
      </c>
      <c r="E219" s="42" t="s">
        <v>588</v>
      </c>
      <c r="F219" s="222">
        <v>9.5850000000000015E-3</v>
      </c>
      <c r="G219" s="222">
        <v>4.7365000000000004E-2</v>
      </c>
      <c r="H219" s="222">
        <v>1.9250000000000001E-3</v>
      </c>
    </row>
    <row r="220" spans="1:8" ht="15.75" outlineLevel="2" thickBot="1" x14ac:dyDescent="0.3">
      <c r="A220" s="40" t="s">
        <v>13</v>
      </c>
      <c r="B220" s="41" t="s">
        <v>138</v>
      </c>
      <c r="C220" s="41" t="s">
        <v>747</v>
      </c>
      <c r="D220" s="42" t="s">
        <v>748</v>
      </c>
      <c r="E220" s="42" t="s">
        <v>586</v>
      </c>
      <c r="F220" s="222">
        <v>3.3500000000000002E-2</v>
      </c>
      <c r="G220" s="222">
        <v>0.19400000000000001</v>
      </c>
      <c r="H220" s="222">
        <v>8.4999999999999995E-4</v>
      </c>
    </row>
    <row r="221" spans="1:8" ht="15.75" outlineLevel="2" thickBot="1" x14ac:dyDescent="0.3">
      <c r="A221" s="40" t="s">
        <v>13</v>
      </c>
      <c r="B221" s="41" t="s">
        <v>138</v>
      </c>
      <c r="C221" s="41" t="s">
        <v>747</v>
      </c>
      <c r="D221" s="42" t="s">
        <v>749</v>
      </c>
      <c r="E221" s="42" t="s">
        <v>586</v>
      </c>
      <c r="F221" s="222">
        <v>3.7499999999999999E-2</v>
      </c>
      <c r="G221" s="222">
        <v>0.215</v>
      </c>
      <c r="H221" s="222">
        <v>9.5E-4</v>
      </c>
    </row>
    <row r="222" spans="1:8" ht="15.75" outlineLevel="2" thickBot="1" x14ac:dyDescent="0.3">
      <c r="A222" s="40" t="s">
        <v>13</v>
      </c>
      <c r="B222" s="41" t="s">
        <v>138</v>
      </c>
      <c r="C222" s="41" t="s">
        <v>747</v>
      </c>
      <c r="D222" s="42" t="s">
        <v>750</v>
      </c>
      <c r="E222" s="42" t="s">
        <v>586</v>
      </c>
      <c r="F222" s="222">
        <v>3.6499999999999998E-2</v>
      </c>
      <c r="G222" s="222">
        <v>0.21</v>
      </c>
      <c r="H222" s="222">
        <v>9.5E-4</v>
      </c>
    </row>
    <row r="223" spans="1:8" ht="15.75" outlineLevel="2" thickBot="1" x14ac:dyDescent="0.3">
      <c r="A223" s="40" t="s">
        <v>13</v>
      </c>
      <c r="B223" s="41" t="s">
        <v>138</v>
      </c>
      <c r="C223" s="41" t="s">
        <v>747</v>
      </c>
      <c r="D223" s="42" t="s">
        <v>751</v>
      </c>
      <c r="E223" s="42" t="s">
        <v>586</v>
      </c>
      <c r="F223" s="222">
        <v>3.6999999999999998E-2</v>
      </c>
      <c r="G223" s="222">
        <v>0.214</v>
      </c>
      <c r="H223" s="222">
        <v>9.5E-4</v>
      </c>
    </row>
    <row r="224" spans="1:8" ht="15.75" outlineLevel="2" thickBot="1" x14ac:dyDescent="0.3">
      <c r="A224" s="40" t="s">
        <v>13</v>
      </c>
      <c r="B224" s="41" t="s">
        <v>138</v>
      </c>
      <c r="C224" s="41" t="s">
        <v>747</v>
      </c>
      <c r="D224" s="42" t="s">
        <v>752</v>
      </c>
      <c r="E224" s="42" t="s">
        <v>586</v>
      </c>
      <c r="F224" s="222">
        <v>3.0499999999999999E-2</v>
      </c>
      <c r="G224" s="222">
        <v>0.17449999999999999</v>
      </c>
      <c r="H224" s="222">
        <v>7.5000000000000002E-4</v>
      </c>
    </row>
    <row r="225" spans="1:8" ht="15.75" outlineLevel="2" thickBot="1" x14ac:dyDescent="0.3">
      <c r="A225" s="40" t="s">
        <v>13</v>
      </c>
      <c r="B225" s="41" t="s">
        <v>138</v>
      </c>
      <c r="C225" s="41" t="s">
        <v>747</v>
      </c>
      <c r="D225" s="42" t="s">
        <v>753</v>
      </c>
      <c r="E225" s="42" t="s">
        <v>586</v>
      </c>
      <c r="F225" s="222">
        <v>3.5499999999999997E-2</v>
      </c>
      <c r="G225" s="222">
        <v>0.20349999999999999</v>
      </c>
      <c r="H225" s="222">
        <v>8.9999999999999998E-4</v>
      </c>
    </row>
    <row r="226" spans="1:8" ht="15.75" outlineLevel="2" thickBot="1" x14ac:dyDescent="0.3">
      <c r="A226" s="40" t="s">
        <v>13</v>
      </c>
      <c r="B226" s="41" t="s">
        <v>138</v>
      </c>
      <c r="C226" s="41" t="s">
        <v>747</v>
      </c>
      <c r="D226" s="42" t="s">
        <v>754</v>
      </c>
      <c r="E226" s="42" t="s">
        <v>586</v>
      </c>
      <c r="F226" s="222">
        <v>3.3500000000000002E-2</v>
      </c>
      <c r="G226" s="222">
        <v>0.19350000000000001</v>
      </c>
      <c r="H226" s="222">
        <v>8.4999999999999995E-4</v>
      </c>
    </row>
    <row r="227" spans="1:8" ht="15.75" outlineLevel="2" thickBot="1" x14ac:dyDescent="0.3">
      <c r="A227" s="40" t="s">
        <v>13</v>
      </c>
      <c r="B227" s="41" t="s">
        <v>138</v>
      </c>
      <c r="C227" s="41" t="s">
        <v>747</v>
      </c>
      <c r="D227" s="42" t="s">
        <v>755</v>
      </c>
      <c r="E227" s="42" t="s">
        <v>586</v>
      </c>
      <c r="F227" s="222">
        <v>3.6499999999999998E-2</v>
      </c>
      <c r="G227" s="222">
        <v>0.21049999999999999</v>
      </c>
      <c r="H227" s="222">
        <v>9.5E-4</v>
      </c>
    </row>
    <row r="228" spans="1:8" ht="15.75" outlineLevel="2" thickBot="1" x14ac:dyDescent="0.3">
      <c r="A228" s="40" t="s">
        <v>13</v>
      </c>
      <c r="B228" s="41" t="s">
        <v>139</v>
      </c>
      <c r="C228" s="41" t="s">
        <v>756</v>
      </c>
      <c r="D228" s="42" t="s">
        <v>757</v>
      </c>
      <c r="E228" s="42" t="s">
        <v>691</v>
      </c>
      <c r="F228" s="222">
        <v>1.8500000000000001E-3</v>
      </c>
      <c r="G228" s="222">
        <v>0.39650000000000002</v>
      </c>
      <c r="H228" s="222">
        <v>2.3000000000000001E-4</v>
      </c>
    </row>
    <row r="229" spans="1:8" ht="15.75" outlineLevel="2" thickBot="1" x14ac:dyDescent="0.3">
      <c r="A229" s="40" t="s">
        <v>13</v>
      </c>
      <c r="B229" s="41" t="s">
        <v>139</v>
      </c>
      <c r="C229" s="41" t="s">
        <v>756</v>
      </c>
      <c r="D229" s="42" t="s">
        <v>758</v>
      </c>
      <c r="E229" s="42" t="s">
        <v>691</v>
      </c>
      <c r="F229" s="222">
        <v>1.1999999999999999E-3</v>
      </c>
      <c r="G229" s="222">
        <v>0.25900000000000001</v>
      </c>
      <c r="H229" s="222">
        <v>1.4999999999999999E-4</v>
      </c>
    </row>
    <row r="230" spans="1:8" ht="15.75" outlineLevel="2" thickBot="1" x14ac:dyDescent="0.3">
      <c r="A230" s="40" t="s">
        <v>13</v>
      </c>
      <c r="B230" s="41" t="s">
        <v>140</v>
      </c>
      <c r="C230" s="41" t="s">
        <v>1823</v>
      </c>
      <c r="D230" s="42" t="s">
        <v>759</v>
      </c>
      <c r="E230" s="42" t="s">
        <v>760</v>
      </c>
      <c r="F230" s="222">
        <v>0.78</v>
      </c>
      <c r="G230" s="222">
        <v>4.16</v>
      </c>
      <c r="H230" s="222">
        <v>1.2199999999999999E-2</v>
      </c>
    </row>
    <row r="231" spans="1:8" ht="15.75" outlineLevel="2" thickBot="1" x14ac:dyDescent="0.3">
      <c r="A231" s="40" t="s">
        <v>13</v>
      </c>
      <c r="B231" s="41" t="s">
        <v>140</v>
      </c>
      <c r="C231" s="41" t="s">
        <v>1823</v>
      </c>
      <c r="D231" s="42" t="s">
        <v>761</v>
      </c>
      <c r="E231" s="42" t="s">
        <v>760</v>
      </c>
      <c r="F231" s="222">
        <v>0.80700000000000005</v>
      </c>
      <c r="G231" s="222">
        <v>3.9275000000000002</v>
      </c>
      <c r="H231" s="222">
        <v>1.035E-2</v>
      </c>
    </row>
    <row r="232" spans="1:8" ht="15.75" outlineLevel="2" thickBot="1" x14ac:dyDescent="0.3">
      <c r="A232" s="40" t="s">
        <v>13</v>
      </c>
      <c r="B232" s="41" t="s">
        <v>140</v>
      </c>
      <c r="C232" s="41" t="s">
        <v>1823</v>
      </c>
      <c r="D232" s="42" t="s">
        <v>762</v>
      </c>
      <c r="E232" s="42" t="s">
        <v>691</v>
      </c>
      <c r="F232" s="222">
        <v>1.1100000000000001E-3</v>
      </c>
      <c r="G232" s="222">
        <v>0.26650000000000001</v>
      </c>
      <c r="H232" s="222">
        <v>1.1E-4</v>
      </c>
    </row>
    <row r="233" spans="1:8" ht="15.75" outlineLevel="2" thickBot="1" x14ac:dyDescent="0.3">
      <c r="A233" s="40" t="s">
        <v>13</v>
      </c>
      <c r="B233" s="41" t="s">
        <v>140</v>
      </c>
      <c r="C233" s="41" t="s">
        <v>1823</v>
      </c>
      <c r="D233" s="42" t="s">
        <v>763</v>
      </c>
      <c r="E233" s="42" t="s">
        <v>691</v>
      </c>
      <c r="F233" s="223"/>
      <c r="G233" s="222">
        <v>1E-3</v>
      </c>
      <c r="H233" s="222">
        <v>5.4999999999999999E-6</v>
      </c>
    </row>
    <row r="234" spans="1:8" ht="15.75" outlineLevel="2" thickBot="1" x14ac:dyDescent="0.3">
      <c r="A234" s="40" t="s">
        <v>13</v>
      </c>
      <c r="B234" s="41" t="s">
        <v>140</v>
      </c>
      <c r="C234" s="41" t="s">
        <v>1823</v>
      </c>
      <c r="D234" s="42" t="s">
        <v>764</v>
      </c>
      <c r="E234" s="42" t="s">
        <v>691</v>
      </c>
      <c r="F234" s="222">
        <v>4.9199999999999999E-3</v>
      </c>
      <c r="G234" s="222">
        <v>5.8300000000000001E-3</v>
      </c>
      <c r="H234" s="222">
        <v>3.1950000000000001E-4</v>
      </c>
    </row>
    <row r="235" spans="1:8" ht="15.75" outlineLevel="2" thickBot="1" x14ac:dyDescent="0.3">
      <c r="A235" s="40" t="s">
        <v>13</v>
      </c>
      <c r="B235" s="41" t="s">
        <v>140</v>
      </c>
      <c r="C235" s="41" t="s">
        <v>1823</v>
      </c>
      <c r="D235" s="42" t="s">
        <v>1824</v>
      </c>
      <c r="E235" s="42" t="s">
        <v>565</v>
      </c>
      <c r="F235" s="222">
        <v>5.0000000000000001E-3</v>
      </c>
      <c r="G235" s="222">
        <v>0.01</v>
      </c>
      <c r="H235" s="223"/>
    </row>
    <row r="236" spans="1:8" ht="15.75" outlineLevel="2" thickBot="1" x14ac:dyDescent="0.3">
      <c r="A236" s="40" t="s">
        <v>13</v>
      </c>
      <c r="B236" s="41" t="s">
        <v>141</v>
      </c>
      <c r="C236" s="41" t="s">
        <v>1825</v>
      </c>
      <c r="D236" s="42" t="s">
        <v>765</v>
      </c>
      <c r="E236" s="42" t="s">
        <v>522</v>
      </c>
      <c r="F236" s="222">
        <v>6.0000000000000001E-3</v>
      </c>
      <c r="G236" s="222">
        <v>7.1500000000000001E-3</v>
      </c>
      <c r="H236" s="222">
        <v>4.0000000000000002E-4</v>
      </c>
    </row>
    <row r="237" spans="1:8" ht="15.75" outlineLevel="2" thickBot="1" x14ac:dyDescent="0.3">
      <c r="A237" s="40" t="s">
        <v>13</v>
      </c>
      <c r="B237" s="41" t="s">
        <v>141</v>
      </c>
      <c r="C237" s="41" t="s">
        <v>1825</v>
      </c>
      <c r="D237" s="42" t="s">
        <v>766</v>
      </c>
      <c r="E237" s="42" t="s">
        <v>522</v>
      </c>
      <c r="F237" s="222">
        <v>6.45E-3</v>
      </c>
      <c r="G237" s="222">
        <v>7.6500000000000005E-3</v>
      </c>
      <c r="H237" s="222">
        <v>4.0000000000000002E-4</v>
      </c>
    </row>
    <row r="238" spans="1:8" ht="15.75" outlineLevel="2" thickBot="1" x14ac:dyDescent="0.3">
      <c r="A238" s="40" t="s">
        <v>13</v>
      </c>
      <c r="B238" s="41" t="s">
        <v>141</v>
      </c>
      <c r="C238" s="41" t="s">
        <v>1825</v>
      </c>
      <c r="D238" s="42" t="s">
        <v>767</v>
      </c>
      <c r="E238" s="42" t="s">
        <v>768</v>
      </c>
      <c r="F238" s="223"/>
      <c r="G238" s="223"/>
      <c r="H238" s="222">
        <v>3.9500000000000004E-3</v>
      </c>
    </row>
    <row r="239" spans="1:8" ht="15.75" outlineLevel="2" thickBot="1" x14ac:dyDescent="0.3">
      <c r="A239" s="40" t="s">
        <v>13</v>
      </c>
      <c r="B239" s="41" t="s">
        <v>141</v>
      </c>
      <c r="C239" s="41" t="s">
        <v>1825</v>
      </c>
      <c r="D239" s="42" t="s">
        <v>767</v>
      </c>
      <c r="E239" s="42" t="s">
        <v>769</v>
      </c>
      <c r="F239" s="223"/>
      <c r="G239" s="223"/>
      <c r="H239" s="222">
        <v>1.15E-2</v>
      </c>
    </row>
    <row r="240" spans="1:8" ht="15.75" outlineLevel="2" thickBot="1" x14ac:dyDescent="0.3">
      <c r="A240" s="40" t="s">
        <v>13</v>
      </c>
      <c r="B240" s="41" t="s">
        <v>141</v>
      </c>
      <c r="C240" s="41" t="s">
        <v>1825</v>
      </c>
      <c r="D240" s="42" t="s">
        <v>770</v>
      </c>
      <c r="E240" s="42" t="s">
        <v>768</v>
      </c>
      <c r="F240" s="223"/>
      <c r="G240" s="223"/>
      <c r="H240" s="222">
        <v>4.2125000000000003E-2</v>
      </c>
    </row>
    <row r="241" spans="1:8" ht="15.75" outlineLevel="2" thickBot="1" x14ac:dyDescent="0.3">
      <c r="A241" s="40" t="s">
        <v>13</v>
      </c>
      <c r="B241" s="41" t="s">
        <v>141</v>
      </c>
      <c r="C241" s="41" t="s">
        <v>1825</v>
      </c>
      <c r="D241" s="42" t="s">
        <v>771</v>
      </c>
      <c r="E241" s="42" t="s">
        <v>769</v>
      </c>
      <c r="F241" s="223"/>
      <c r="G241" s="223"/>
      <c r="H241" s="222">
        <v>1.8E-3</v>
      </c>
    </row>
    <row r="242" spans="1:8" ht="15.75" outlineLevel="2" thickBot="1" x14ac:dyDescent="0.3">
      <c r="A242" s="40" t="s">
        <v>13</v>
      </c>
      <c r="B242" s="41" t="s">
        <v>142</v>
      </c>
      <c r="C242" s="41" t="s">
        <v>1826</v>
      </c>
      <c r="D242" s="42" t="s">
        <v>773</v>
      </c>
      <c r="E242" s="42" t="s">
        <v>774</v>
      </c>
      <c r="F242" s="223"/>
      <c r="G242" s="223"/>
      <c r="H242" s="222">
        <v>3.4000000000000002E-4</v>
      </c>
    </row>
    <row r="243" spans="1:8" ht="15.75" outlineLevel="2" thickBot="1" x14ac:dyDescent="0.3">
      <c r="A243" s="40" t="s">
        <v>13</v>
      </c>
      <c r="B243" s="41" t="s">
        <v>142</v>
      </c>
      <c r="C243" s="41" t="s">
        <v>1826</v>
      </c>
      <c r="D243" s="42" t="s">
        <v>775</v>
      </c>
      <c r="E243" s="42" t="s">
        <v>776</v>
      </c>
      <c r="F243" s="223"/>
      <c r="G243" s="223"/>
      <c r="H243" s="222">
        <v>6.2699999999999995E-3</v>
      </c>
    </row>
    <row r="244" spans="1:8" ht="15.75" outlineLevel="2" thickBot="1" x14ac:dyDescent="0.3">
      <c r="A244" s="40" t="s">
        <v>13</v>
      </c>
      <c r="B244" s="41" t="s">
        <v>142</v>
      </c>
      <c r="C244" s="41" t="s">
        <v>1826</v>
      </c>
      <c r="D244" s="42" t="s">
        <v>777</v>
      </c>
      <c r="E244" s="42" t="s">
        <v>776</v>
      </c>
      <c r="F244" s="222">
        <v>8.5000000000000006E-5</v>
      </c>
      <c r="G244" s="222">
        <v>1E-4</v>
      </c>
      <c r="H244" s="222">
        <v>6.2699999999999995E-3</v>
      </c>
    </row>
    <row r="245" spans="1:8" ht="15.75" outlineLevel="2" thickBot="1" x14ac:dyDescent="0.3">
      <c r="A245" s="40" t="s">
        <v>13</v>
      </c>
      <c r="B245" s="41" t="s">
        <v>142</v>
      </c>
      <c r="C245" s="41" t="s">
        <v>1826</v>
      </c>
      <c r="D245" s="42" t="s">
        <v>778</v>
      </c>
      <c r="E245" s="42" t="s">
        <v>776</v>
      </c>
      <c r="F245" s="222">
        <v>2.0999999999999998E-4</v>
      </c>
      <c r="G245" s="222">
        <v>2.5000000000000001E-4</v>
      </c>
      <c r="H245" s="222">
        <v>1.4999999999999999E-5</v>
      </c>
    </row>
    <row r="246" spans="1:8" ht="15.75" outlineLevel="2" thickBot="1" x14ac:dyDescent="0.3">
      <c r="A246" s="40" t="s">
        <v>13</v>
      </c>
      <c r="B246" s="41" t="s">
        <v>142</v>
      </c>
      <c r="C246" s="41" t="s">
        <v>1826</v>
      </c>
      <c r="D246" s="42" t="s">
        <v>779</v>
      </c>
      <c r="E246" s="42" t="s">
        <v>776</v>
      </c>
      <c r="F246" s="222">
        <v>2.0999999999999998E-4</v>
      </c>
      <c r="G246" s="222">
        <v>2.5000000000000001E-4</v>
      </c>
      <c r="H246" s="222">
        <v>1.4999999999999999E-5</v>
      </c>
    </row>
    <row r="247" spans="1:8" ht="15.75" outlineLevel="2" thickBot="1" x14ac:dyDescent="0.3">
      <c r="A247" s="40" t="s">
        <v>13</v>
      </c>
      <c r="B247" s="41" t="s">
        <v>142</v>
      </c>
      <c r="C247" s="41" t="s">
        <v>1826</v>
      </c>
      <c r="D247" s="42" t="s">
        <v>780</v>
      </c>
      <c r="E247" s="42" t="s">
        <v>781</v>
      </c>
      <c r="F247" s="222">
        <v>8.5000000000000006E-5</v>
      </c>
      <c r="G247" s="222">
        <v>1E-4</v>
      </c>
      <c r="H247" s="222">
        <v>2.3829999999999997E-2</v>
      </c>
    </row>
    <row r="248" spans="1:8" ht="15.75" outlineLevel="2" thickBot="1" x14ac:dyDescent="0.3">
      <c r="A248" s="40" t="s">
        <v>13</v>
      </c>
      <c r="B248" s="41" t="s">
        <v>142</v>
      </c>
      <c r="C248" s="41" t="s">
        <v>1826</v>
      </c>
      <c r="D248" s="42" t="s">
        <v>782</v>
      </c>
      <c r="E248" s="42" t="s">
        <v>783</v>
      </c>
      <c r="F248" s="223"/>
      <c r="G248" s="223"/>
      <c r="H248" s="222">
        <v>8.3000000000000001E-3</v>
      </c>
    </row>
    <row r="249" spans="1:8" ht="15.75" outlineLevel="2" thickBot="1" x14ac:dyDescent="0.3">
      <c r="A249" s="40" t="s">
        <v>13</v>
      </c>
      <c r="B249" s="41" t="s">
        <v>142</v>
      </c>
      <c r="C249" s="41" t="s">
        <v>1826</v>
      </c>
      <c r="D249" s="42" t="s">
        <v>784</v>
      </c>
      <c r="E249" s="42" t="s">
        <v>774</v>
      </c>
      <c r="F249" s="223"/>
      <c r="G249" s="223"/>
      <c r="H249" s="222">
        <v>3.1E-4</v>
      </c>
    </row>
    <row r="250" spans="1:8" ht="15.75" outlineLevel="2" thickBot="1" x14ac:dyDescent="0.3">
      <c r="A250" s="40" t="s">
        <v>13</v>
      </c>
      <c r="B250" s="41" t="s">
        <v>142</v>
      </c>
      <c r="C250" s="41" t="s">
        <v>1826</v>
      </c>
      <c r="D250" s="42" t="s">
        <v>785</v>
      </c>
      <c r="E250" s="42" t="s">
        <v>786</v>
      </c>
      <c r="F250" s="223"/>
      <c r="G250" s="223"/>
      <c r="H250" s="222">
        <v>4.7649999999999993E-3</v>
      </c>
    </row>
    <row r="251" spans="1:8" ht="15.75" outlineLevel="2" thickBot="1" x14ac:dyDescent="0.3">
      <c r="A251" s="40" t="s">
        <v>13</v>
      </c>
      <c r="B251" s="41" t="s">
        <v>142</v>
      </c>
      <c r="C251" s="41" t="s">
        <v>1826</v>
      </c>
      <c r="D251" s="42" t="s">
        <v>787</v>
      </c>
      <c r="E251" s="42" t="s">
        <v>788</v>
      </c>
      <c r="F251" s="223"/>
      <c r="G251" s="223"/>
      <c r="H251" s="222">
        <v>8.5000000000000006E-5</v>
      </c>
    </row>
    <row r="252" spans="1:8" ht="15.75" outlineLevel="2" thickBot="1" x14ac:dyDescent="0.3">
      <c r="A252" s="40" t="s">
        <v>13</v>
      </c>
      <c r="B252" s="41" t="s">
        <v>143</v>
      </c>
      <c r="C252" s="41" t="s">
        <v>789</v>
      </c>
      <c r="D252" s="42" t="s">
        <v>790</v>
      </c>
      <c r="E252" s="42" t="s">
        <v>520</v>
      </c>
      <c r="F252" s="222">
        <v>4.0712999999999999E-3</v>
      </c>
      <c r="G252" s="222">
        <v>5.9319499999999992E-3</v>
      </c>
      <c r="H252" s="222">
        <v>2.6635E-4</v>
      </c>
    </row>
    <row r="253" spans="1:8" ht="15.75" outlineLevel="2" thickBot="1" x14ac:dyDescent="0.3">
      <c r="A253" s="40" t="s">
        <v>13</v>
      </c>
      <c r="B253" s="41" t="s">
        <v>143</v>
      </c>
      <c r="C253" s="41" t="s">
        <v>789</v>
      </c>
      <c r="D253" s="42" t="s">
        <v>791</v>
      </c>
      <c r="E253" s="42" t="s">
        <v>520</v>
      </c>
      <c r="F253" s="222">
        <v>4.071E-3</v>
      </c>
      <c r="G253" s="222">
        <v>4.4975500000000003E-3</v>
      </c>
      <c r="H253" s="222">
        <v>2.6655E-4</v>
      </c>
    </row>
    <row r="254" spans="1:8" ht="15.75" outlineLevel="2" thickBot="1" x14ac:dyDescent="0.3">
      <c r="A254" s="40" t="s">
        <v>13</v>
      </c>
      <c r="B254" s="41" t="s">
        <v>143</v>
      </c>
      <c r="C254" s="41" t="s">
        <v>789</v>
      </c>
      <c r="D254" s="42" t="s">
        <v>792</v>
      </c>
      <c r="E254" s="42" t="s">
        <v>545</v>
      </c>
      <c r="F254" s="223"/>
      <c r="G254" s="223"/>
      <c r="H254" s="222">
        <v>2.0799999999999997E-5</v>
      </c>
    </row>
    <row r="255" spans="1:8" ht="15.75" outlineLevel="2" thickBot="1" x14ac:dyDescent="0.3">
      <c r="A255" s="40" t="s">
        <v>13</v>
      </c>
      <c r="B255" s="41" t="s">
        <v>143</v>
      </c>
      <c r="C255" s="41" t="s">
        <v>789</v>
      </c>
      <c r="D255" s="42" t="s">
        <v>793</v>
      </c>
      <c r="E255" s="42" t="s">
        <v>545</v>
      </c>
      <c r="F255" s="223"/>
      <c r="G255" s="223"/>
      <c r="H255" s="222">
        <v>3.7599999999999999E-5</v>
      </c>
    </row>
    <row r="256" spans="1:8" ht="15.75" outlineLevel="2" thickBot="1" x14ac:dyDescent="0.3">
      <c r="A256" s="40" t="s">
        <v>13</v>
      </c>
      <c r="B256" s="41" t="s">
        <v>143</v>
      </c>
      <c r="C256" s="41" t="s">
        <v>789</v>
      </c>
      <c r="D256" s="42" t="s">
        <v>1827</v>
      </c>
      <c r="E256" s="42" t="s">
        <v>545</v>
      </c>
      <c r="F256" s="223"/>
      <c r="G256" s="223"/>
      <c r="H256" s="222">
        <v>2.8000000000000003E-4</v>
      </c>
    </row>
    <row r="257" spans="1:8" ht="15.75" outlineLevel="2" thickBot="1" x14ac:dyDescent="0.3">
      <c r="A257" s="40" t="s">
        <v>13</v>
      </c>
      <c r="B257" s="41" t="s">
        <v>144</v>
      </c>
      <c r="C257" s="41" t="s">
        <v>794</v>
      </c>
      <c r="D257" s="42" t="s">
        <v>795</v>
      </c>
      <c r="E257" s="42" t="s">
        <v>550</v>
      </c>
      <c r="F257" s="222">
        <v>1.485E-3</v>
      </c>
      <c r="G257" s="222">
        <v>1.7700000000000001E-3</v>
      </c>
      <c r="H257" s="222">
        <v>9.5000000000000005E-5</v>
      </c>
    </row>
    <row r="258" spans="1:8" ht="15.75" outlineLevel="2" thickBot="1" x14ac:dyDescent="0.3">
      <c r="A258" s="40" t="s">
        <v>13</v>
      </c>
      <c r="B258" s="41" t="s">
        <v>144</v>
      </c>
      <c r="C258" s="41" t="s">
        <v>794</v>
      </c>
      <c r="D258" s="42" t="s">
        <v>796</v>
      </c>
      <c r="E258" s="42" t="s">
        <v>550</v>
      </c>
      <c r="F258" s="222">
        <v>1.485E-3</v>
      </c>
      <c r="G258" s="222">
        <v>1.7700000000000001E-3</v>
      </c>
      <c r="H258" s="222">
        <v>9.5000000000000005E-5</v>
      </c>
    </row>
    <row r="259" spans="1:8" ht="15.75" outlineLevel="2" thickBot="1" x14ac:dyDescent="0.3">
      <c r="A259" s="40" t="s">
        <v>13</v>
      </c>
      <c r="B259" s="41" t="s">
        <v>144</v>
      </c>
      <c r="C259" s="41" t="s">
        <v>794</v>
      </c>
      <c r="D259" s="42" t="s">
        <v>797</v>
      </c>
      <c r="E259" s="42" t="s">
        <v>798</v>
      </c>
      <c r="F259" s="222">
        <v>3.9100000000000003E-3</v>
      </c>
      <c r="G259" s="222">
        <v>4.6550000000000003E-3</v>
      </c>
      <c r="H259" s="222">
        <v>8.2050000000000005E-3</v>
      </c>
    </row>
    <row r="260" spans="1:8" ht="15.75" outlineLevel="2" thickBot="1" x14ac:dyDescent="0.3">
      <c r="A260" s="40" t="s">
        <v>13</v>
      </c>
      <c r="B260" s="41" t="s">
        <v>144</v>
      </c>
      <c r="C260" s="41" t="s">
        <v>794</v>
      </c>
      <c r="D260" s="42" t="s">
        <v>799</v>
      </c>
      <c r="E260" s="42" t="s">
        <v>798</v>
      </c>
      <c r="F260" s="222">
        <v>3.045E-3</v>
      </c>
      <c r="G260" s="222">
        <v>3.62E-3</v>
      </c>
      <c r="H260" s="222">
        <v>4.9649999999999998E-3</v>
      </c>
    </row>
    <row r="261" spans="1:8" ht="15.75" outlineLevel="2" thickBot="1" x14ac:dyDescent="0.3">
      <c r="A261" s="40" t="s">
        <v>13</v>
      </c>
      <c r="B261" s="41" t="s">
        <v>145</v>
      </c>
      <c r="C261" s="41" t="s">
        <v>1828</v>
      </c>
      <c r="D261" s="42" t="s">
        <v>800</v>
      </c>
      <c r="E261" s="42" t="s">
        <v>520</v>
      </c>
      <c r="F261" s="222">
        <v>6.6500000000000001E-4</v>
      </c>
      <c r="G261" s="222">
        <v>7.9179999999999995E-4</v>
      </c>
      <c r="H261" s="222">
        <v>4.3550000000000001E-5</v>
      </c>
    </row>
    <row r="262" spans="1:8" ht="15.75" outlineLevel="2" thickBot="1" x14ac:dyDescent="0.3">
      <c r="A262" s="40" t="s">
        <v>13</v>
      </c>
      <c r="B262" s="41" t="s">
        <v>145</v>
      </c>
      <c r="C262" s="41" t="s">
        <v>1828</v>
      </c>
      <c r="D262" s="42" t="s">
        <v>801</v>
      </c>
      <c r="E262" s="42" t="s">
        <v>802</v>
      </c>
      <c r="F262" s="222">
        <v>3.0460800000000001E-3</v>
      </c>
      <c r="G262" s="222">
        <v>1.4135999999999999E-2</v>
      </c>
      <c r="H262" s="222">
        <v>1.14E-3</v>
      </c>
    </row>
    <row r="263" spans="1:8" ht="15.75" outlineLevel="2" thickBot="1" x14ac:dyDescent="0.3">
      <c r="A263" s="40" t="s">
        <v>13</v>
      </c>
      <c r="B263" s="41" t="s">
        <v>146</v>
      </c>
      <c r="C263" s="41" t="s">
        <v>1829</v>
      </c>
      <c r="D263" s="42" t="s">
        <v>804</v>
      </c>
      <c r="E263" s="42" t="s">
        <v>522</v>
      </c>
      <c r="F263" s="222">
        <v>1.5E-3</v>
      </c>
      <c r="G263" s="222">
        <v>1.8E-3</v>
      </c>
      <c r="H263" s="222">
        <v>1E-4</v>
      </c>
    </row>
    <row r="264" spans="1:8" ht="15.75" outlineLevel="2" thickBot="1" x14ac:dyDescent="0.3">
      <c r="A264" s="40" t="s">
        <v>13</v>
      </c>
      <c r="B264" s="41" t="s">
        <v>146</v>
      </c>
      <c r="C264" s="41" t="s">
        <v>1829</v>
      </c>
      <c r="D264" s="42" t="s">
        <v>805</v>
      </c>
      <c r="E264" s="42" t="s">
        <v>522</v>
      </c>
      <c r="F264" s="222">
        <v>1.5E-3</v>
      </c>
      <c r="G264" s="222">
        <v>1.8E-3</v>
      </c>
      <c r="H264" s="222">
        <v>1E-4</v>
      </c>
    </row>
    <row r="265" spans="1:8" ht="15.75" outlineLevel="2" thickBot="1" x14ac:dyDescent="0.3">
      <c r="A265" s="40" t="s">
        <v>13</v>
      </c>
      <c r="B265" s="41" t="s">
        <v>146</v>
      </c>
      <c r="C265" s="41" t="s">
        <v>1829</v>
      </c>
      <c r="D265" s="42" t="s">
        <v>806</v>
      </c>
      <c r="E265" s="42" t="s">
        <v>522</v>
      </c>
      <c r="F265" s="222">
        <v>1.9E-3</v>
      </c>
      <c r="G265" s="222">
        <v>2.3E-3</v>
      </c>
      <c r="H265" s="222">
        <v>1.4999999999999999E-4</v>
      </c>
    </row>
    <row r="266" spans="1:8" ht="15.75" outlineLevel="2" thickBot="1" x14ac:dyDescent="0.3">
      <c r="A266" s="40" t="s">
        <v>13</v>
      </c>
      <c r="B266" s="41" t="s">
        <v>146</v>
      </c>
      <c r="C266" s="41" t="s">
        <v>1829</v>
      </c>
      <c r="D266" s="42" t="s">
        <v>807</v>
      </c>
      <c r="E266" s="42" t="s">
        <v>524</v>
      </c>
      <c r="F266" s="222">
        <v>1E-4</v>
      </c>
      <c r="G266" s="222">
        <v>1E-4</v>
      </c>
      <c r="H266" s="223"/>
    </row>
    <row r="267" spans="1:8" ht="15.75" outlineLevel="2" thickBot="1" x14ac:dyDescent="0.3">
      <c r="A267" s="40" t="s">
        <v>13</v>
      </c>
      <c r="B267" s="41" t="s">
        <v>146</v>
      </c>
      <c r="C267" s="41" t="s">
        <v>1829</v>
      </c>
      <c r="D267" s="42" t="s">
        <v>1830</v>
      </c>
      <c r="E267" s="42" t="s">
        <v>522</v>
      </c>
      <c r="F267" s="222">
        <v>4.6500000000000005E-3</v>
      </c>
      <c r="G267" s="222">
        <v>5.4999999999999997E-3</v>
      </c>
      <c r="H267" s="222">
        <v>2.5000000000000001E-4</v>
      </c>
    </row>
    <row r="268" spans="1:8" ht="15.75" outlineLevel="2" thickBot="1" x14ac:dyDescent="0.3">
      <c r="A268" s="40" t="s">
        <v>13</v>
      </c>
      <c r="B268" s="41" t="s">
        <v>146</v>
      </c>
      <c r="C268" s="41" t="s">
        <v>1829</v>
      </c>
      <c r="D268" s="42" t="s">
        <v>1831</v>
      </c>
      <c r="E268" s="42" t="s">
        <v>524</v>
      </c>
      <c r="F268" s="222">
        <v>5.0000000000000001E-4</v>
      </c>
      <c r="G268" s="222">
        <v>5.0000000000000001E-4</v>
      </c>
      <c r="H268" s="222">
        <v>5.0000000000000001E-4</v>
      </c>
    </row>
    <row r="269" spans="1:8" ht="15.75" outlineLevel="2" thickBot="1" x14ac:dyDescent="0.3">
      <c r="A269" s="40" t="s">
        <v>13</v>
      </c>
      <c r="B269" s="41" t="s">
        <v>146</v>
      </c>
      <c r="C269" s="41" t="s">
        <v>1829</v>
      </c>
      <c r="D269" s="42" t="s">
        <v>1832</v>
      </c>
      <c r="E269" s="42" t="s">
        <v>524</v>
      </c>
      <c r="F269" s="222">
        <v>5.0000000000000001E-4</v>
      </c>
      <c r="G269" s="222">
        <v>5.0000000000000001E-4</v>
      </c>
      <c r="H269" s="222">
        <v>5.0000000000000001E-4</v>
      </c>
    </row>
    <row r="270" spans="1:8" ht="15.75" outlineLevel="2" thickBot="1" x14ac:dyDescent="0.3">
      <c r="A270" s="40" t="s">
        <v>13</v>
      </c>
      <c r="B270" s="41" t="s">
        <v>146</v>
      </c>
      <c r="C270" s="41" t="s">
        <v>1829</v>
      </c>
      <c r="D270" s="42" t="s">
        <v>808</v>
      </c>
      <c r="E270" s="42" t="s">
        <v>524</v>
      </c>
      <c r="F270" s="222">
        <v>1E-4</v>
      </c>
      <c r="G270" s="222">
        <v>1.4999999999999999E-4</v>
      </c>
      <c r="H270" s="223"/>
    </row>
    <row r="271" spans="1:8" ht="15.75" outlineLevel="2" thickBot="1" x14ac:dyDescent="0.3">
      <c r="A271" s="40" t="s">
        <v>13</v>
      </c>
      <c r="B271" s="41" t="s">
        <v>146</v>
      </c>
      <c r="C271" s="41" t="s">
        <v>1829</v>
      </c>
      <c r="D271" s="42" t="s">
        <v>809</v>
      </c>
      <c r="E271" s="42" t="s">
        <v>564</v>
      </c>
      <c r="F271" s="223"/>
      <c r="G271" s="223"/>
      <c r="H271" s="222">
        <v>2.9999999999999997E-4</v>
      </c>
    </row>
    <row r="272" spans="1:8" ht="15.75" outlineLevel="2" thickBot="1" x14ac:dyDescent="0.3">
      <c r="A272" s="40" t="s">
        <v>13</v>
      </c>
      <c r="B272" s="41" t="s">
        <v>146</v>
      </c>
      <c r="C272" s="41" t="s">
        <v>1829</v>
      </c>
      <c r="D272" s="42" t="s">
        <v>810</v>
      </c>
      <c r="E272" s="42" t="s">
        <v>642</v>
      </c>
      <c r="F272" s="222">
        <v>3.3999999999999998E-3</v>
      </c>
      <c r="G272" s="222">
        <v>1.5699999999999999E-2</v>
      </c>
      <c r="H272" s="222">
        <v>8.9999999999999998E-4</v>
      </c>
    </row>
    <row r="273" spans="1:8" ht="15.75" outlineLevel="2" thickBot="1" x14ac:dyDescent="0.3">
      <c r="A273" s="40" t="s">
        <v>13</v>
      </c>
      <c r="B273" s="41" t="s">
        <v>146</v>
      </c>
      <c r="C273" s="41" t="s">
        <v>1829</v>
      </c>
      <c r="D273" s="42" t="s">
        <v>811</v>
      </c>
      <c r="E273" s="42" t="s">
        <v>636</v>
      </c>
      <c r="F273" s="222">
        <v>2.1000000000000003E-3</v>
      </c>
      <c r="G273" s="222">
        <v>1.1599999999999999E-2</v>
      </c>
      <c r="H273" s="222">
        <v>5.5000000000000003E-4</v>
      </c>
    </row>
    <row r="274" spans="1:8" ht="15.75" outlineLevel="2" thickBot="1" x14ac:dyDescent="0.3">
      <c r="A274" s="40" t="s">
        <v>13</v>
      </c>
      <c r="B274" s="41" t="s">
        <v>146</v>
      </c>
      <c r="C274" s="41" t="s">
        <v>1829</v>
      </c>
      <c r="D274" s="42" t="s">
        <v>812</v>
      </c>
      <c r="E274" s="42" t="s">
        <v>813</v>
      </c>
      <c r="F274" s="222">
        <v>3.5499999999999998E-3</v>
      </c>
      <c r="G274" s="222">
        <v>1.585E-2</v>
      </c>
      <c r="H274" s="222">
        <v>1E-3</v>
      </c>
    </row>
    <row r="275" spans="1:8" ht="15.75" outlineLevel="2" thickBot="1" x14ac:dyDescent="0.3">
      <c r="A275" s="40" t="s">
        <v>13</v>
      </c>
      <c r="B275" s="41" t="s">
        <v>146</v>
      </c>
      <c r="C275" s="41" t="s">
        <v>1829</v>
      </c>
      <c r="D275" s="42" t="s">
        <v>1833</v>
      </c>
      <c r="E275" s="42" t="s">
        <v>726</v>
      </c>
      <c r="F275" s="222">
        <v>5.0000000000000001E-4</v>
      </c>
      <c r="G275" s="222">
        <v>1.8E-3</v>
      </c>
      <c r="H275" s="223"/>
    </row>
    <row r="276" spans="1:8" ht="15.75" outlineLevel="2" thickBot="1" x14ac:dyDescent="0.3">
      <c r="A276" s="40" t="s">
        <v>13</v>
      </c>
      <c r="B276" s="41" t="s">
        <v>146</v>
      </c>
      <c r="C276" s="41" t="s">
        <v>1829</v>
      </c>
      <c r="D276" s="42" t="s">
        <v>1834</v>
      </c>
      <c r="E276" s="42" t="s">
        <v>726</v>
      </c>
      <c r="F276" s="222">
        <v>2.15E-3</v>
      </c>
      <c r="G276" s="222">
        <v>1.0749999999999999E-2</v>
      </c>
      <c r="H276" s="222">
        <v>8.0000000000000004E-4</v>
      </c>
    </row>
    <row r="277" spans="1:8" ht="15.75" outlineLevel="2" thickBot="1" x14ac:dyDescent="0.3">
      <c r="A277" s="40" t="s">
        <v>13</v>
      </c>
      <c r="B277" s="41" t="s">
        <v>147</v>
      </c>
      <c r="C277" s="41" t="s">
        <v>1835</v>
      </c>
      <c r="D277" s="42" t="s">
        <v>814</v>
      </c>
      <c r="E277" s="42" t="s">
        <v>815</v>
      </c>
      <c r="F277" s="223"/>
      <c r="G277" s="223"/>
      <c r="H277" s="222">
        <v>0.12215000000000001</v>
      </c>
    </row>
    <row r="278" spans="1:8" ht="15.75" outlineLevel="2" thickBot="1" x14ac:dyDescent="0.3">
      <c r="A278" s="40" t="s">
        <v>13</v>
      </c>
      <c r="B278" s="41" t="s">
        <v>147</v>
      </c>
      <c r="C278" s="41" t="s">
        <v>1835</v>
      </c>
      <c r="D278" s="42" t="s">
        <v>816</v>
      </c>
      <c r="E278" s="42" t="s">
        <v>817</v>
      </c>
      <c r="F278" s="223"/>
      <c r="G278" s="223"/>
      <c r="H278" s="222">
        <v>6.6500000000000001E-4</v>
      </c>
    </row>
    <row r="279" spans="1:8" ht="15.75" outlineLevel="2" thickBot="1" x14ac:dyDescent="0.3">
      <c r="A279" s="40" t="s">
        <v>13</v>
      </c>
      <c r="B279" s="41" t="s">
        <v>148</v>
      </c>
      <c r="C279" s="41" t="s">
        <v>1836</v>
      </c>
      <c r="D279" s="42" t="s">
        <v>818</v>
      </c>
      <c r="E279" s="42" t="s">
        <v>522</v>
      </c>
      <c r="F279" s="222">
        <v>6.3349999999999995E-3</v>
      </c>
      <c r="G279" s="222">
        <v>6.7599999999999995E-3</v>
      </c>
      <c r="H279" s="222">
        <v>4.15E-4</v>
      </c>
    </row>
    <row r="280" spans="1:8" ht="15.75" outlineLevel="2" thickBot="1" x14ac:dyDescent="0.3">
      <c r="A280" s="40" t="s">
        <v>13</v>
      </c>
      <c r="B280" s="41" t="s">
        <v>148</v>
      </c>
      <c r="C280" s="41" t="s">
        <v>1836</v>
      </c>
      <c r="D280" s="42" t="s">
        <v>819</v>
      </c>
      <c r="E280" s="42" t="s">
        <v>522</v>
      </c>
      <c r="F280" s="222">
        <v>6.3349999999999995E-3</v>
      </c>
      <c r="G280" s="222">
        <v>6.7599999999999995E-3</v>
      </c>
      <c r="H280" s="222">
        <v>4.15E-4</v>
      </c>
    </row>
    <row r="281" spans="1:8" ht="15.75" outlineLevel="2" thickBot="1" x14ac:dyDescent="0.3">
      <c r="A281" s="40" t="s">
        <v>13</v>
      </c>
      <c r="B281" s="41" t="s">
        <v>148</v>
      </c>
      <c r="C281" s="41" t="s">
        <v>1836</v>
      </c>
      <c r="D281" s="42" t="s">
        <v>820</v>
      </c>
      <c r="E281" s="42" t="s">
        <v>522</v>
      </c>
      <c r="F281" s="222">
        <v>6.3349999999999995E-3</v>
      </c>
      <c r="G281" s="222">
        <v>6.7599999999999995E-3</v>
      </c>
      <c r="H281" s="222">
        <v>4.15E-4</v>
      </c>
    </row>
    <row r="282" spans="1:8" ht="15.75" outlineLevel="2" thickBot="1" x14ac:dyDescent="0.3">
      <c r="A282" s="40" t="s">
        <v>13</v>
      </c>
      <c r="B282" s="41" t="s">
        <v>148</v>
      </c>
      <c r="C282" s="41" t="s">
        <v>1836</v>
      </c>
      <c r="D282" s="42" t="s">
        <v>821</v>
      </c>
      <c r="E282" s="42" t="s">
        <v>565</v>
      </c>
      <c r="F282" s="222">
        <v>1.9299999999999999E-3</v>
      </c>
      <c r="G282" s="222">
        <v>2.3550000000000001E-2</v>
      </c>
      <c r="H282" s="222">
        <v>5.1000000000000004E-4</v>
      </c>
    </row>
    <row r="283" spans="1:8" ht="15.75" outlineLevel="2" thickBot="1" x14ac:dyDescent="0.3">
      <c r="A283" s="40" t="s">
        <v>13</v>
      </c>
      <c r="B283" s="41" t="s">
        <v>148</v>
      </c>
      <c r="C283" s="41" t="s">
        <v>1836</v>
      </c>
      <c r="D283" s="42" t="s">
        <v>822</v>
      </c>
      <c r="E283" s="42" t="s">
        <v>565</v>
      </c>
      <c r="F283" s="222">
        <v>2.7299999999999998E-3</v>
      </c>
      <c r="G283" s="222">
        <v>3.3320000000000002E-2</v>
      </c>
      <c r="H283" s="222">
        <v>7.2499999999999995E-4</v>
      </c>
    </row>
    <row r="284" spans="1:8" ht="15.75" outlineLevel="2" thickBot="1" x14ac:dyDescent="0.3">
      <c r="A284" s="40" t="s">
        <v>13</v>
      </c>
      <c r="B284" s="41" t="s">
        <v>148</v>
      </c>
      <c r="C284" s="41" t="s">
        <v>1836</v>
      </c>
      <c r="D284" s="42" t="s">
        <v>823</v>
      </c>
      <c r="E284" s="42" t="s">
        <v>565</v>
      </c>
      <c r="F284" s="222">
        <v>3.3149999999999998E-3</v>
      </c>
      <c r="G284" s="222">
        <v>4.0475000000000004E-2</v>
      </c>
      <c r="H284" s="222">
        <v>8.8000000000000003E-4</v>
      </c>
    </row>
    <row r="285" spans="1:8" ht="15.75" outlineLevel="2" thickBot="1" x14ac:dyDescent="0.3">
      <c r="A285" s="40" t="s">
        <v>13</v>
      </c>
      <c r="B285" s="41" t="s">
        <v>149</v>
      </c>
      <c r="C285" s="41" t="s">
        <v>824</v>
      </c>
      <c r="D285" s="42" t="s">
        <v>825</v>
      </c>
      <c r="E285" s="42" t="s">
        <v>522</v>
      </c>
      <c r="F285" s="222">
        <v>6.4229999999999999E-3</v>
      </c>
      <c r="G285" s="222">
        <v>7.6464999999999997E-3</v>
      </c>
      <c r="H285" s="222">
        <v>4.2049999999999998E-4</v>
      </c>
    </row>
    <row r="286" spans="1:8" ht="15.75" outlineLevel="2" thickBot="1" x14ac:dyDescent="0.3">
      <c r="A286" s="40" t="s">
        <v>13</v>
      </c>
      <c r="B286" s="41" t="s">
        <v>149</v>
      </c>
      <c r="C286" s="41" t="s">
        <v>824</v>
      </c>
      <c r="D286" s="42" t="s">
        <v>827</v>
      </c>
      <c r="E286" s="42" t="s">
        <v>826</v>
      </c>
      <c r="F286" s="222">
        <v>1.115E-4</v>
      </c>
      <c r="G286" s="222">
        <v>1.325E-4</v>
      </c>
      <c r="H286" s="222">
        <v>7.4999999999999993E-6</v>
      </c>
    </row>
    <row r="287" spans="1:8" ht="15.75" outlineLevel="2" thickBot="1" x14ac:dyDescent="0.3">
      <c r="A287" s="40" t="s">
        <v>13</v>
      </c>
      <c r="B287" s="41" t="s">
        <v>149</v>
      </c>
      <c r="C287" s="41" t="s">
        <v>824</v>
      </c>
      <c r="D287" s="42" t="s">
        <v>828</v>
      </c>
      <c r="E287" s="42" t="s">
        <v>826</v>
      </c>
      <c r="F287" s="222">
        <v>9.5999999999999992E-4</v>
      </c>
      <c r="G287" s="222">
        <v>3.8399999999999997E-3</v>
      </c>
      <c r="H287" s="222">
        <v>6.5500000000000006E-5</v>
      </c>
    </row>
    <row r="288" spans="1:8" ht="15.75" outlineLevel="2" thickBot="1" x14ac:dyDescent="0.3">
      <c r="A288" s="40" t="s">
        <v>13</v>
      </c>
      <c r="B288" s="41" t="s">
        <v>149</v>
      </c>
      <c r="C288" s="41" t="s">
        <v>824</v>
      </c>
      <c r="D288" s="42" t="s">
        <v>829</v>
      </c>
      <c r="E288" s="42" t="s">
        <v>830</v>
      </c>
      <c r="F288" s="223"/>
      <c r="G288" s="223"/>
      <c r="H288" s="222">
        <v>6.8369999999999993E-3</v>
      </c>
    </row>
    <row r="289" spans="1:8" ht="15.75" outlineLevel="2" thickBot="1" x14ac:dyDescent="0.3">
      <c r="A289" s="40" t="s">
        <v>13</v>
      </c>
      <c r="B289" s="41" t="s">
        <v>149</v>
      </c>
      <c r="C289" s="41" t="s">
        <v>824</v>
      </c>
      <c r="D289" s="42" t="s">
        <v>831</v>
      </c>
      <c r="E289" s="42" t="s">
        <v>832</v>
      </c>
      <c r="F289" s="222">
        <v>7.2410000000000002E-2</v>
      </c>
      <c r="G289" s="222">
        <v>2.094E-2</v>
      </c>
      <c r="H289" s="222">
        <v>1.5516500000000001E-2</v>
      </c>
    </row>
    <row r="290" spans="1:8" ht="15.75" outlineLevel="2" thickBot="1" x14ac:dyDescent="0.3">
      <c r="A290" s="40" t="s">
        <v>13</v>
      </c>
      <c r="B290" s="41" t="s">
        <v>149</v>
      </c>
      <c r="C290" s="41" t="s">
        <v>824</v>
      </c>
      <c r="D290" s="42" t="s">
        <v>833</v>
      </c>
      <c r="E290" s="42" t="s">
        <v>832</v>
      </c>
      <c r="F290" s="222">
        <v>7.177E-2</v>
      </c>
      <c r="G290" s="222">
        <v>2.0754999999999999E-2</v>
      </c>
      <c r="H290" s="222">
        <v>1.5379500000000001E-2</v>
      </c>
    </row>
    <row r="291" spans="1:8" ht="15.75" outlineLevel="2" thickBot="1" x14ac:dyDescent="0.3">
      <c r="A291" s="40" t="s">
        <v>13</v>
      </c>
      <c r="B291" s="41" t="s">
        <v>149</v>
      </c>
      <c r="C291" s="41" t="s">
        <v>824</v>
      </c>
      <c r="D291" s="42" t="s">
        <v>834</v>
      </c>
      <c r="E291" s="42" t="s">
        <v>832</v>
      </c>
      <c r="F291" s="222">
        <v>6.7830000000000001E-2</v>
      </c>
      <c r="G291" s="222">
        <v>1.9615500000000001E-2</v>
      </c>
      <c r="H291" s="222">
        <v>1.4534999999999999E-2</v>
      </c>
    </row>
    <row r="292" spans="1:8" ht="15.75" outlineLevel="2" thickBot="1" x14ac:dyDescent="0.3">
      <c r="A292" s="40" t="s">
        <v>13</v>
      </c>
      <c r="B292" s="41" t="s">
        <v>150</v>
      </c>
      <c r="C292" s="41" t="s">
        <v>835</v>
      </c>
      <c r="D292" s="42" t="s">
        <v>836</v>
      </c>
      <c r="E292" s="42" t="s">
        <v>772</v>
      </c>
      <c r="F292" s="222">
        <v>3.7400000000000003E-3</v>
      </c>
      <c r="G292" s="222">
        <v>2.225E-3</v>
      </c>
      <c r="H292" s="222">
        <v>2.4499999999999999E-4</v>
      </c>
    </row>
    <row r="293" spans="1:8" ht="15.75" outlineLevel="2" thickBot="1" x14ac:dyDescent="0.3">
      <c r="A293" s="40" t="s">
        <v>13</v>
      </c>
      <c r="B293" s="41" t="s">
        <v>150</v>
      </c>
      <c r="C293" s="41" t="s">
        <v>835</v>
      </c>
      <c r="D293" s="42" t="s">
        <v>837</v>
      </c>
      <c r="E293" s="42" t="s">
        <v>596</v>
      </c>
      <c r="F293" s="222">
        <v>2.0400000000000001E-3</v>
      </c>
      <c r="G293" s="222">
        <v>8.1600000000000006E-3</v>
      </c>
      <c r="H293" s="222">
        <v>1.4000000000000001E-4</v>
      </c>
    </row>
    <row r="294" spans="1:8" ht="15.75" outlineLevel="2" thickBot="1" x14ac:dyDescent="0.3">
      <c r="A294" s="40" t="s">
        <v>13</v>
      </c>
      <c r="B294" s="41" t="s">
        <v>150</v>
      </c>
      <c r="C294" s="41" t="s">
        <v>835</v>
      </c>
      <c r="D294" s="42" t="s">
        <v>837</v>
      </c>
      <c r="E294" s="42" t="s">
        <v>524</v>
      </c>
      <c r="F294" s="222">
        <v>3.2850000000000002E-3</v>
      </c>
      <c r="G294" s="222">
        <v>1.9550000000000001E-3</v>
      </c>
      <c r="H294" s="222">
        <v>2.1499999999999999E-4</v>
      </c>
    </row>
    <row r="295" spans="1:8" ht="15.75" outlineLevel="2" thickBot="1" x14ac:dyDescent="0.3">
      <c r="A295" s="40" t="s">
        <v>13</v>
      </c>
      <c r="B295" s="41" t="s">
        <v>150</v>
      </c>
      <c r="C295" s="41" t="s">
        <v>835</v>
      </c>
      <c r="D295" s="42" t="s">
        <v>838</v>
      </c>
      <c r="E295" s="42" t="s">
        <v>839</v>
      </c>
      <c r="F295" s="223"/>
      <c r="G295" s="223"/>
      <c r="H295" s="222">
        <v>2.6165000000000001E-2</v>
      </c>
    </row>
    <row r="296" spans="1:8" ht="15.75" outlineLevel="2" thickBot="1" x14ac:dyDescent="0.3">
      <c r="A296" s="40" t="s">
        <v>13</v>
      </c>
      <c r="B296" s="41" t="s">
        <v>150</v>
      </c>
      <c r="C296" s="41" t="s">
        <v>835</v>
      </c>
      <c r="D296" s="42" t="s">
        <v>840</v>
      </c>
      <c r="E296" s="42" t="s">
        <v>839</v>
      </c>
      <c r="F296" s="223"/>
      <c r="G296" s="223"/>
      <c r="H296" s="222">
        <v>1.6504999999999999E-2</v>
      </c>
    </row>
    <row r="297" spans="1:8" ht="15.75" outlineLevel="2" thickBot="1" x14ac:dyDescent="0.3">
      <c r="A297" s="40" t="s">
        <v>13</v>
      </c>
      <c r="B297" s="41" t="s">
        <v>150</v>
      </c>
      <c r="C297" s="41" t="s">
        <v>835</v>
      </c>
      <c r="D297" s="42" t="s">
        <v>841</v>
      </c>
      <c r="E297" s="42" t="s">
        <v>839</v>
      </c>
      <c r="F297" s="223"/>
      <c r="G297" s="223"/>
      <c r="H297" s="222">
        <v>1.447E-2</v>
      </c>
    </row>
    <row r="298" spans="1:8" ht="15.75" outlineLevel="2" thickBot="1" x14ac:dyDescent="0.3">
      <c r="A298" s="40" t="s">
        <v>13</v>
      </c>
      <c r="B298" s="41" t="s">
        <v>150</v>
      </c>
      <c r="C298" s="41" t="s">
        <v>835</v>
      </c>
      <c r="D298" s="42" t="s">
        <v>842</v>
      </c>
      <c r="E298" s="42" t="s">
        <v>839</v>
      </c>
      <c r="F298" s="223"/>
      <c r="G298" s="223"/>
      <c r="H298" s="222">
        <v>1.6050000000000002E-2</v>
      </c>
    </row>
    <row r="299" spans="1:8" ht="15.75" outlineLevel="2" thickBot="1" x14ac:dyDescent="0.3">
      <c r="A299" s="40" t="s">
        <v>13</v>
      </c>
      <c r="B299" s="41" t="s">
        <v>150</v>
      </c>
      <c r="C299" s="41" t="s">
        <v>835</v>
      </c>
      <c r="D299" s="42" t="s">
        <v>843</v>
      </c>
      <c r="E299" s="42" t="s">
        <v>839</v>
      </c>
      <c r="F299" s="223"/>
      <c r="G299" s="223"/>
      <c r="H299" s="222">
        <v>1.482E-2</v>
      </c>
    </row>
    <row r="300" spans="1:8" ht="15.75" outlineLevel="2" thickBot="1" x14ac:dyDescent="0.3">
      <c r="A300" s="40" t="s">
        <v>13</v>
      </c>
      <c r="B300" s="41" t="s">
        <v>150</v>
      </c>
      <c r="C300" s="41" t="s">
        <v>835</v>
      </c>
      <c r="D300" s="42" t="s">
        <v>844</v>
      </c>
      <c r="E300" s="42" t="s">
        <v>845</v>
      </c>
      <c r="F300" s="222">
        <v>5.9950000000000003E-3</v>
      </c>
      <c r="G300" s="222">
        <v>3.5699999999999998E-3</v>
      </c>
      <c r="H300" s="222">
        <v>3.9500000000000001E-4</v>
      </c>
    </row>
    <row r="301" spans="1:8" ht="15.75" outlineLevel="2" thickBot="1" x14ac:dyDescent="0.3">
      <c r="A301" s="40" t="s">
        <v>13</v>
      </c>
      <c r="B301" s="41" t="s">
        <v>150</v>
      </c>
      <c r="C301" s="41" t="s">
        <v>835</v>
      </c>
      <c r="D301" s="42" t="s">
        <v>1837</v>
      </c>
      <c r="E301" s="42" t="s">
        <v>832</v>
      </c>
      <c r="F301" s="222">
        <v>3.7400000000000003E-3</v>
      </c>
      <c r="G301" s="222">
        <v>5.9999999999999995E-5</v>
      </c>
      <c r="H301" s="223"/>
    </row>
    <row r="302" spans="1:8" ht="15.75" outlineLevel="2" thickBot="1" x14ac:dyDescent="0.3">
      <c r="A302" s="40" t="s">
        <v>13</v>
      </c>
      <c r="B302" s="41" t="s">
        <v>151</v>
      </c>
      <c r="C302" s="41" t="s">
        <v>846</v>
      </c>
      <c r="D302" s="42" t="s">
        <v>1838</v>
      </c>
      <c r="E302" s="42" t="s">
        <v>848</v>
      </c>
      <c r="F302" s="223"/>
      <c r="G302" s="223"/>
      <c r="H302" s="222">
        <v>1.4664999999999999E-2</v>
      </c>
    </row>
    <row r="303" spans="1:8" ht="15.75" outlineLevel="2" thickBot="1" x14ac:dyDescent="0.3">
      <c r="A303" s="40" t="s">
        <v>13</v>
      </c>
      <c r="B303" s="41" t="s">
        <v>151</v>
      </c>
      <c r="C303" s="41" t="s">
        <v>846</v>
      </c>
      <c r="D303" s="42" t="s">
        <v>847</v>
      </c>
      <c r="E303" s="42" t="s">
        <v>848</v>
      </c>
      <c r="F303" s="223"/>
      <c r="G303" s="223"/>
      <c r="H303" s="222">
        <v>1.6744999999999999E-2</v>
      </c>
    </row>
    <row r="304" spans="1:8" ht="15.75" outlineLevel="2" thickBot="1" x14ac:dyDescent="0.3">
      <c r="A304" s="40" t="s">
        <v>13</v>
      </c>
      <c r="B304" s="41" t="s">
        <v>151</v>
      </c>
      <c r="C304" s="41" t="s">
        <v>846</v>
      </c>
      <c r="D304" s="42" t="s">
        <v>849</v>
      </c>
      <c r="E304" s="42" t="s">
        <v>848</v>
      </c>
      <c r="F304" s="223"/>
      <c r="G304" s="223"/>
      <c r="H304" s="222">
        <v>3.875E-3</v>
      </c>
    </row>
    <row r="305" spans="1:8" ht="15.75" outlineLevel="2" thickBot="1" x14ac:dyDescent="0.3">
      <c r="A305" s="40" t="s">
        <v>13</v>
      </c>
      <c r="B305" s="41" t="s">
        <v>151</v>
      </c>
      <c r="C305" s="41" t="s">
        <v>846</v>
      </c>
      <c r="D305" s="42" t="s">
        <v>850</v>
      </c>
      <c r="E305" s="42" t="s">
        <v>848</v>
      </c>
      <c r="F305" s="223"/>
      <c r="G305" s="223"/>
      <c r="H305" s="222">
        <v>5.0699999999999999E-3</v>
      </c>
    </row>
    <row r="306" spans="1:8" ht="15.75" outlineLevel="2" thickBot="1" x14ac:dyDescent="0.3">
      <c r="A306" s="40" t="s">
        <v>13</v>
      </c>
      <c r="B306" s="41" t="s">
        <v>151</v>
      </c>
      <c r="C306" s="41" t="s">
        <v>846</v>
      </c>
      <c r="D306" s="42" t="s">
        <v>852</v>
      </c>
      <c r="E306" s="42" t="s">
        <v>848</v>
      </c>
      <c r="F306" s="223"/>
      <c r="G306" s="223"/>
      <c r="H306" s="222">
        <v>1.6539999999999999E-2</v>
      </c>
    </row>
    <row r="307" spans="1:8" ht="15.75" outlineLevel="2" thickBot="1" x14ac:dyDescent="0.3">
      <c r="A307" s="40" t="s">
        <v>13</v>
      </c>
      <c r="B307" s="41" t="s">
        <v>151</v>
      </c>
      <c r="C307" s="41" t="s">
        <v>846</v>
      </c>
      <c r="D307" s="42" t="s">
        <v>853</v>
      </c>
      <c r="E307" s="42" t="s">
        <v>854</v>
      </c>
      <c r="F307" s="223"/>
      <c r="G307" s="223"/>
      <c r="H307" s="222">
        <v>4.7450000000000001E-3</v>
      </c>
    </row>
    <row r="308" spans="1:8" ht="15.75" outlineLevel="2" thickBot="1" x14ac:dyDescent="0.3">
      <c r="A308" s="40" t="s">
        <v>13</v>
      </c>
      <c r="B308" s="41" t="s">
        <v>151</v>
      </c>
      <c r="C308" s="41" t="s">
        <v>846</v>
      </c>
      <c r="D308" s="42" t="s">
        <v>855</v>
      </c>
      <c r="E308" s="42" t="s">
        <v>851</v>
      </c>
      <c r="F308" s="223"/>
      <c r="G308" s="223"/>
      <c r="H308" s="222">
        <v>8.4650000000000003E-3</v>
      </c>
    </row>
    <row r="309" spans="1:8" ht="15.75" outlineLevel="2" thickBot="1" x14ac:dyDescent="0.3">
      <c r="A309" s="40" t="s">
        <v>13</v>
      </c>
      <c r="B309" s="41" t="s">
        <v>151</v>
      </c>
      <c r="C309" s="41" t="s">
        <v>846</v>
      </c>
      <c r="D309" s="42" t="s">
        <v>856</v>
      </c>
      <c r="E309" s="42" t="s">
        <v>788</v>
      </c>
      <c r="F309" s="223"/>
      <c r="G309" s="223"/>
      <c r="H309" s="222">
        <v>2.1949999999999999E-3</v>
      </c>
    </row>
    <row r="310" spans="1:8" ht="15.75" outlineLevel="2" thickBot="1" x14ac:dyDescent="0.3">
      <c r="A310" s="40" t="s">
        <v>13</v>
      </c>
      <c r="B310" s="41" t="s">
        <v>151</v>
      </c>
      <c r="C310" s="41" t="s">
        <v>846</v>
      </c>
      <c r="D310" s="42" t="s">
        <v>857</v>
      </c>
      <c r="E310" s="42" t="s">
        <v>851</v>
      </c>
      <c r="F310" s="223"/>
      <c r="G310" s="223"/>
      <c r="H310" s="222">
        <v>9.7249999999999993E-3</v>
      </c>
    </row>
    <row r="311" spans="1:8" ht="15.75" outlineLevel="2" thickBot="1" x14ac:dyDescent="0.3">
      <c r="A311" s="40" t="s">
        <v>13</v>
      </c>
      <c r="B311" s="41" t="s">
        <v>151</v>
      </c>
      <c r="C311" s="41" t="s">
        <v>846</v>
      </c>
      <c r="D311" s="42" t="s">
        <v>1839</v>
      </c>
      <c r="E311" s="42" t="s">
        <v>851</v>
      </c>
      <c r="F311" s="223"/>
      <c r="G311" s="223"/>
      <c r="H311" s="222">
        <v>9.0550000000000005E-3</v>
      </c>
    </row>
    <row r="312" spans="1:8" ht="15.75" outlineLevel="2" thickBot="1" x14ac:dyDescent="0.3">
      <c r="A312" s="40" t="s">
        <v>13</v>
      </c>
      <c r="B312" s="41" t="s">
        <v>151</v>
      </c>
      <c r="C312" s="41" t="s">
        <v>846</v>
      </c>
      <c r="D312" s="42" t="s">
        <v>858</v>
      </c>
      <c r="E312" s="42" t="s">
        <v>859</v>
      </c>
      <c r="F312" s="222">
        <v>4.4999999999999996E-5</v>
      </c>
      <c r="G312" s="222">
        <v>5.3499999999999999E-4</v>
      </c>
      <c r="H312" s="222">
        <v>1.5125E-2</v>
      </c>
    </row>
    <row r="313" spans="1:8" ht="15.75" outlineLevel="2" thickBot="1" x14ac:dyDescent="0.3">
      <c r="A313" s="40" t="s">
        <v>13</v>
      </c>
      <c r="B313" s="41" t="s">
        <v>152</v>
      </c>
      <c r="C313" s="41" t="s">
        <v>860</v>
      </c>
      <c r="D313" s="42" t="s">
        <v>861</v>
      </c>
      <c r="E313" s="42" t="s">
        <v>862</v>
      </c>
      <c r="F313" s="222">
        <v>2.0983499999999999E-2</v>
      </c>
      <c r="G313" s="222">
        <v>2.4979999999999999E-2</v>
      </c>
      <c r="H313" s="222">
        <v>1.5449999999999999E-3</v>
      </c>
    </row>
    <row r="314" spans="1:8" ht="15.75" outlineLevel="2" thickBot="1" x14ac:dyDescent="0.3">
      <c r="A314" s="40" t="s">
        <v>13</v>
      </c>
      <c r="B314" s="41" t="s">
        <v>153</v>
      </c>
      <c r="C314" s="41" t="s">
        <v>1840</v>
      </c>
      <c r="D314" s="42" t="s">
        <v>863</v>
      </c>
      <c r="E314" s="42" t="s">
        <v>535</v>
      </c>
      <c r="F314" s="222">
        <v>8.5999999999999993E-2</v>
      </c>
      <c r="G314" s="222">
        <v>1.72E-2</v>
      </c>
      <c r="H314" s="222">
        <v>2.1149999999999999E-2</v>
      </c>
    </row>
    <row r="315" spans="1:8" ht="15.75" outlineLevel="2" thickBot="1" x14ac:dyDescent="0.3">
      <c r="A315" s="40" t="s">
        <v>13</v>
      </c>
      <c r="B315" s="41" t="s">
        <v>153</v>
      </c>
      <c r="C315" s="41" t="s">
        <v>1840</v>
      </c>
      <c r="D315" s="42" t="s">
        <v>864</v>
      </c>
      <c r="E315" s="42" t="s">
        <v>711</v>
      </c>
      <c r="F315" s="222">
        <v>6.2300000000000003E-3</v>
      </c>
      <c r="G315" s="222">
        <v>9.3350000000000013E-3</v>
      </c>
      <c r="H315" s="222">
        <v>2.1549999999999998E-3</v>
      </c>
    </row>
    <row r="316" spans="1:8" ht="15.75" outlineLevel="2" thickBot="1" x14ac:dyDescent="0.3">
      <c r="A316" s="40" t="s">
        <v>13</v>
      </c>
      <c r="B316" s="41" t="s">
        <v>153</v>
      </c>
      <c r="C316" s="41" t="s">
        <v>1840</v>
      </c>
      <c r="D316" s="42" t="s">
        <v>1841</v>
      </c>
      <c r="E316" s="42" t="s">
        <v>550</v>
      </c>
      <c r="F316" s="222">
        <v>1.9199999999999998E-3</v>
      </c>
      <c r="G316" s="222">
        <v>2.2854999999999998E-3</v>
      </c>
      <c r="H316" s="222">
        <v>1.2549999999999999E-4</v>
      </c>
    </row>
    <row r="317" spans="1:8" ht="15.75" outlineLevel="2" thickBot="1" x14ac:dyDescent="0.3">
      <c r="A317" s="40" t="s">
        <v>13</v>
      </c>
      <c r="B317" s="41" t="s">
        <v>154</v>
      </c>
      <c r="C317" s="41" t="s">
        <v>1842</v>
      </c>
      <c r="D317" s="42" t="s">
        <v>1843</v>
      </c>
      <c r="E317" s="42" t="s">
        <v>695</v>
      </c>
      <c r="F317" s="222">
        <v>1.09E-3</v>
      </c>
      <c r="G317" s="222">
        <v>7.4850000000000003E-3</v>
      </c>
      <c r="H317" s="222">
        <v>1.6000000000000001E-4</v>
      </c>
    </row>
    <row r="318" spans="1:8" ht="15.75" outlineLevel="2" thickBot="1" x14ac:dyDescent="0.3">
      <c r="A318" s="40" t="s">
        <v>13</v>
      </c>
      <c r="B318" s="41" t="s">
        <v>154</v>
      </c>
      <c r="C318" s="41" t="s">
        <v>1842</v>
      </c>
      <c r="D318" s="42" t="s">
        <v>865</v>
      </c>
      <c r="E318" s="42" t="s">
        <v>670</v>
      </c>
      <c r="F318" s="222">
        <v>2.6114999999999999E-2</v>
      </c>
      <c r="G318" s="222">
        <v>7.835E-3</v>
      </c>
      <c r="H318" s="222">
        <v>6.6500000000000001E-4</v>
      </c>
    </row>
    <row r="319" spans="1:8" ht="15.75" outlineLevel="2" thickBot="1" x14ac:dyDescent="0.3">
      <c r="A319" s="40" t="s">
        <v>13</v>
      </c>
      <c r="B319" s="41" t="s">
        <v>154</v>
      </c>
      <c r="C319" s="41" t="s">
        <v>1842</v>
      </c>
      <c r="D319" s="42" t="s">
        <v>866</v>
      </c>
      <c r="E319" s="42" t="s">
        <v>1844</v>
      </c>
      <c r="F319" s="223"/>
      <c r="G319" s="223"/>
      <c r="H319" s="222">
        <v>1.7165E-2</v>
      </c>
    </row>
    <row r="320" spans="1:8" ht="15.75" outlineLevel="2" thickBot="1" x14ac:dyDescent="0.3">
      <c r="A320" s="40" t="s">
        <v>13</v>
      </c>
      <c r="B320" s="41" t="s">
        <v>154</v>
      </c>
      <c r="C320" s="41" t="s">
        <v>1842</v>
      </c>
      <c r="D320" s="42" t="s">
        <v>867</v>
      </c>
      <c r="E320" s="42" t="s">
        <v>547</v>
      </c>
      <c r="F320" s="223"/>
      <c r="G320" s="223"/>
      <c r="H320" s="222">
        <v>1.745E-3</v>
      </c>
    </row>
    <row r="321" spans="1:8" ht="15.75" outlineLevel="2" thickBot="1" x14ac:dyDescent="0.3">
      <c r="A321" s="40" t="s">
        <v>13</v>
      </c>
      <c r="B321" s="41" t="s">
        <v>155</v>
      </c>
      <c r="C321" s="41" t="s">
        <v>868</v>
      </c>
      <c r="D321" s="42" t="s">
        <v>869</v>
      </c>
      <c r="E321" s="42" t="s">
        <v>870</v>
      </c>
      <c r="F321" s="222">
        <v>1.7649999999999999E-2</v>
      </c>
      <c r="G321" s="222">
        <v>1.0505E-2</v>
      </c>
      <c r="H321" s="222">
        <v>1.155E-3</v>
      </c>
    </row>
    <row r="322" spans="1:8" ht="15.75" outlineLevel="2" thickBot="1" x14ac:dyDescent="0.3">
      <c r="A322" s="40" t="s">
        <v>13</v>
      </c>
      <c r="B322" s="41" t="s">
        <v>156</v>
      </c>
      <c r="C322" s="41" t="s">
        <v>871</v>
      </c>
      <c r="D322" s="42" t="s">
        <v>872</v>
      </c>
      <c r="E322" s="42" t="s">
        <v>873</v>
      </c>
      <c r="F322" s="222">
        <v>4.306E-4</v>
      </c>
      <c r="G322" s="222">
        <v>5.1249999999999993E-4</v>
      </c>
      <c r="H322" s="222">
        <v>8.4799999999999997E-3</v>
      </c>
    </row>
    <row r="323" spans="1:8" ht="15.75" outlineLevel="2" thickBot="1" x14ac:dyDescent="0.3">
      <c r="A323" s="40" t="s">
        <v>13</v>
      </c>
      <c r="B323" s="41" t="s">
        <v>156</v>
      </c>
      <c r="C323" s="41" t="s">
        <v>871</v>
      </c>
      <c r="D323" s="42" t="s">
        <v>874</v>
      </c>
      <c r="E323" s="42" t="s">
        <v>848</v>
      </c>
      <c r="F323" s="222">
        <v>4.3590000000000002E-4</v>
      </c>
      <c r="G323" s="222">
        <v>5.1900000000000004E-4</v>
      </c>
      <c r="H323" s="222">
        <v>8.5800000000000008E-3</v>
      </c>
    </row>
    <row r="324" spans="1:8" ht="15.75" outlineLevel="2" thickBot="1" x14ac:dyDescent="0.3">
      <c r="A324" s="40" t="s">
        <v>13</v>
      </c>
      <c r="B324" s="41" t="s">
        <v>157</v>
      </c>
      <c r="C324" s="41" t="s">
        <v>1845</v>
      </c>
      <c r="D324" s="42" t="s">
        <v>875</v>
      </c>
      <c r="E324" s="42" t="s">
        <v>876</v>
      </c>
      <c r="F324" s="222">
        <v>3.9550000000000002E-3</v>
      </c>
      <c r="G324" s="222">
        <v>2.2329999999999999E-2</v>
      </c>
      <c r="H324" s="222">
        <v>1.5E-3</v>
      </c>
    </row>
    <row r="325" spans="1:8" ht="15.75" outlineLevel="2" thickBot="1" x14ac:dyDescent="0.3">
      <c r="A325" s="40" t="s">
        <v>13</v>
      </c>
      <c r="B325" s="41" t="s">
        <v>157</v>
      </c>
      <c r="C325" s="41" t="s">
        <v>1845</v>
      </c>
      <c r="D325" s="42" t="s">
        <v>877</v>
      </c>
      <c r="E325" s="42" t="s">
        <v>670</v>
      </c>
      <c r="F325" s="222">
        <v>7.75E-5</v>
      </c>
      <c r="G325" s="223"/>
      <c r="H325" s="223"/>
    </row>
    <row r="326" spans="1:8" ht="15.75" outlineLevel="2" thickBot="1" x14ac:dyDescent="0.3">
      <c r="A326" s="40" t="s">
        <v>13</v>
      </c>
      <c r="B326" s="41" t="s">
        <v>158</v>
      </c>
      <c r="C326" s="41" t="s">
        <v>878</v>
      </c>
      <c r="D326" s="42" t="s">
        <v>879</v>
      </c>
      <c r="E326" s="42" t="s">
        <v>550</v>
      </c>
      <c r="F326" s="222">
        <v>8.0000000000000004E-4</v>
      </c>
      <c r="G326" s="222">
        <v>9.5E-4</v>
      </c>
      <c r="H326" s="222">
        <v>5.0000000000000002E-5</v>
      </c>
    </row>
    <row r="327" spans="1:8" ht="15.75" outlineLevel="2" thickBot="1" x14ac:dyDescent="0.3">
      <c r="A327" s="40" t="s">
        <v>13</v>
      </c>
      <c r="B327" s="41" t="s">
        <v>158</v>
      </c>
      <c r="C327" s="41" t="s">
        <v>878</v>
      </c>
      <c r="D327" s="42" t="s">
        <v>880</v>
      </c>
      <c r="E327" s="42" t="s">
        <v>550</v>
      </c>
      <c r="F327" s="222">
        <v>8.0000000000000004E-4</v>
      </c>
      <c r="G327" s="222">
        <v>9.5E-4</v>
      </c>
      <c r="H327" s="222">
        <v>5.0000000000000002E-5</v>
      </c>
    </row>
    <row r="328" spans="1:8" ht="15.75" outlineLevel="2" thickBot="1" x14ac:dyDescent="0.3">
      <c r="A328" s="40" t="s">
        <v>13</v>
      </c>
      <c r="B328" s="41" t="s">
        <v>158</v>
      </c>
      <c r="C328" s="41" t="s">
        <v>878</v>
      </c>
      <c r="D328" s="42" t="s">
        <v>881</v>
      </c>
      <c r="E328" s="42" t="s">
        <v>882</v>
      </c>
      <c r="F328" s="223"/>
      <c r="G328" s="223"/>
      <c r="H328" s="222">
        <v>0.105435</v>
      </c>
    </row>
    <row r="329" spans="1:8" ht="15.75" outlineLevel="2" thickBot="1" x14ac:dyDescent="0.3">
      <c r="A329" s="40" t="s">
        <v>13</v>
      </c>
      <c r="B329" s="41" t="s">
        <v>159</v>
      </c>
      <c r="C329" s="41" t="s">
        <v>1846</v>
      </c>
      <c r="D329" s="42" t="s">
        <v>1847</v>
      </c>
      <c r="E329" s="42" t="s">
        <v>520</v>
      </c>
      <c r="F329" s="222">
        <v>1.2995E-2</v>
      </c>
      <c r="G329" s="222">
        <v>1.5470000000000001E-2</v>
      </c>
      <c r="H329" s="222">
        <v>8.4999999999999995E-4</v>
      </c>
    </row>
    <row r="330" spans="1:8" ht="15.75" outlineLevel="2" thickBot="1" x14ac:dyDescent="0.3">
      <c r="A330" s="40" t="s">
        <v>13</v>
      </c>
      <c r="B330" s="41" t="s">
        <v>159</v>
      </c>
      <c r="C330" s="41" t="s">
        <v>1846</v>
      </c>
      <c r="D330" s="42" t="s">
        <v>883</v>
      </c>
      <c r="E330" s="42" t="s">
        <v>884</v>
      </c>
      <c r="F330" s="222">
        <v>4.9499999999999995E-3</v>
      </c>
      <c r="G330" s="222">
        <v>1.1224999999999999E-2</v>
      </c>
      <c r="H330" s="222">
        <v>8.0999999999999996E-4</v>
      </c>
    </row>
    <row r="331" spans="1:8" ht="15.75" outlineLevel="2" thickBot="1" x14ac:dyDescent="0.3">
      <c r="A331" s="40" t="s">
        <v>13</v>
      </c>
      <c r="B331" s="41" t="s">
        <v>159</v>
      </c>
      <c r="C331" s="41" t="s">
        <v>1846</v>
      </c>
      <c r="D331" s="42" t="s">
        <v>886</v>
      </c>
      <c r="E331" s="42" t="s">
        <v>885</v>
      </c>
      <c r="F331" s="222">
        <v>2.0754999999999999E-2</v>
      </c>
      <c r="G331" s="222">
        <v>2.4704999999999998E-2</v>
      </c>
      <c r="H331" s="222">
        <v>1.3600000000000001E-3</v>
      </c>
    </row>
    <row r="332" spans="1:8" ht="15.75" outlineLevel="2" thickBot="1" x14ac:dyDescent="0.3">
      <c r="A332" s="40" t="s">
        <v>13</v>
      </c>
      <c r="B332" s="41" t="s">
        <v>159</v>
      </c>
      <c r="C332" s="41" t="s">
        <v>1846</v>
      </c>
      <c r="D332" s="42" t="s">
        <v>887</v>
      </c>
      <c r="E332" s="42" t="s">
        <v>803</v>
      </c>
      <c r="F332" s="222">
        <v>2.9649999999999998E-3</v>
      </c>
      <c r="G332" s="222">
        <v>3.5299999999999997E-3</v>
      </c>
      <c r="H332" s="222">
        <v>1.94E-4</v>
      </c>
    </row>
    <row r="333" spans="1:8" ht="15.75" outlineLevel="2" thickBot="1" x14ac:dyDescent="0.3">
      <c r="A333" s="40" t="s">
        <v>13</v>
      </c>
      <c r="B333" s="41" t="s">
        <v>160</v>
      </c>
      <c r="C333" s="41" t="s">
        <v>888</v>
      </c>
      <c r="D333" s="42" t="s">
        <v>1848</v>
      </c>
      <c r="E333" s="42" t="s">
        <v>524</v>
      </c>
      <c r="F333" s="222">
        <v>2.6499999999999999E-4</v>
      </c>
      <c r="G333" s="222">
        <v>3.1500000000000001E-4</v>
      </c>
      <c r="H333" s="222">
        <v>1.7500000000000002E-5</v>
      </c>
    </row>
    <row r="334" spans="1:8" ht="15.75" outlineLevel="2" thickBot="1" x14ac:dyDescent="0.3">
      <c r="A334" s="40" t="s">
        <v>13</v>
      </c>
      <c r="B334" s="41" t="s">
        <v>160</v>
      </c>
      <c r="C334" s="41" t="s">
        <v>888</v>
      </c>
      <c r="D334" s="42" t="s">
        <v>1849</v>
      </c>
      <c r="E334" s="42" t="s">
        <v>524</v>
      </c>
      <c r="F334" s="222">
        <v>8.9999999999999992E-5</v>
      </c>
      <c r="G334" s="222">
        <v>1.0499999999999999E-4</v>
      </c>
      <c r="H334" s="222">
        <v>6.0000000000000002E-6</v>
      </c>
    </row>
    <row r="335" spans="1:8" ht="15.75" outlineLevel="2" thickBot="1" x14ac:dyDescent="0.3">
      <c r="A335" s="40" t="s">
        <v>13</v>
      </c>
      <c r="B335" s="41" t="s">
        <v>160</v>
      </c>
      <c r="C335" s="41" t="s">
        <v>888</v>
      </c>
      <c r="D335" s="42" t="s">
        <v>1850</v>
      </c>
      <c r="E335" s="42" t="s">
        <v>524</v>
      </c>
      <c r="F335" s="222">
        <v>8.9999999999999992E-5</v>
      </c>
      <c r="G335" s="222">
        <v>1.0499999999999999E-4</v>
      </c>
      <c r="H335" s="222">
        <v>6.0000000000000002E-6</v>
      </c>
    </row>
    <row r="336" spans="1:8" ht="15.75" outlineLevel="2" thickBot="1" x14ac:dyDescent="0.3">
      <c r="A336" s="40" t="s">
        <v>13</v>
      </c>
      <c r="B336" s="41" t="s">
        <v>160</v>
      </c>
      <c r="C336" s="41" t="s">
        <v>888</v>
      </c>
      <c r="D336" s="42" t="s">
        <v>1851</v>
      </c>
      <c r="E336" s="42" t="s">
        <v>524</v>
      </c>
      <c r="F336" s="222">
        <v>2.6499999999999999E-4</v>
      </c>
      <c r="G336" s="222">
        <v>3.1500000000000001E-4</v>
      </c>
      <c r="H336" s="222">
        <v>1.7500000000000002E-5</v>
      </c>
    </row>
    <row r="337" spans="1:8" ht="15.75" outlineLevel="2" thickBot="1" x14ac:dyDescent="0.3">
      <c r="A337" s="40" t="s">
        <v>13</v>
      </c>
      <c r="B337" s="41" t="s">
        <v>160</v>
      </c>
      <c r="C337" s="41" t="s">
        <v>888</v>
      </c>
      <c r="D337" s="42" t="s">
        <v>1852</v>
      </c>
      <c r="E337" s="42" t="s">
        <v>524</v>
      </c>
      <c r="F337" s="222">
        <v>5.6499999999999996E-4</v>
      </c>
      <c r="G337" s="222">
        <v>6.7000000000000002E-4</v>
      </c>
      <c r="H337" s="222">
        <v>3.6999999999999998E-5</v>
      </c>
    </row>
    <row r="338" spans="1:8" ht="15.75" outlineLevel="2" thickBot="1" x14ac:dyDescent="0.3">
      <c r="A338" s="40" t="s">
        <v>13</v>
      </c>
      <c r="B338" s="41" t="s">
        <v>160</v>
      </c>
      <c r="C338" s="41" t="s">
        <v>888</v>
      </c>
      <c r="D338" s="42" t="s">
        <v>1853</v>
      </c>
      <c r="E338" s="42" t="s">
        <v>524</v>
      </c>
      <c r="F338" s="222">
        <v>5.6000000000000006E-4</v>
      </c>
      <c r="G338" s="222">
        <v>6.7000000000000002E-4</v>
      </c>
      <c r="H338" s="222">
        <v>3.6999999999999998E-5</v>
      </c>
    </row>
    <row r="339" spans="1:8" ht="15.75" outlineLevel="2" thickBot="1" x14ac:dyDescent="0.3">
      <c r="A339" s="40" t="s">
        <v>13</v>
      </c>
      <c r="B339" s="41" t="s">
        <v>160</v>
      </c>
      <c r="C339" s="41" t="s">
        <v>888</v>
      </c>
      <c r="D339" s="42" t="s">
        <v>1854</v>
      </c>
      <c r="E339" s="42" t="s">
        <v>524</v>
      </c>
      <c r="F339" s="222">
        <v>5.6499999999999996E-4</v>
      </c>
      <c r="G339" s="222">
        <v>6.7000000000000002E-4</v>
      </c>
      <c r="H339" s="222">
        <v>3.6999999999999998E-5</v>
      </c>
    </row>
    <row r="340" spans="1:8" ht="15.75" outlineLevel="2" thickBot="1" x14ac:dyDescent="0.3">
      <c r="A340" s="40" t="s">
        <v>13</v>
      </c>
      <c r="B340" s="41" t="s">
        <v>160</v>
      </c>
      <c r="C340" s="41" t="s">
        <v>888</v>
      </c>
      <c r="D340" s="42" t="s">
        <v>1855</v>
      </c>
      <c r="E340" s="42" t="s">
        <v>524</v>
      </c>
      <c r="F340" s="222">
        <v>5.6499999999999996E-4</v>
      </c>
      <c r="G340" s="222">
        <v>6.7000000000000002E-4</v>
      </c>
      <c r="H340" s="222">
        <v>3.6999999999999998E-5</v>
      </c>
    </row>
    <row r="341" spans="1:8" ht="15.75" outlineLevel="2" thickBot="1" x14ac:dyDescent="0.3">
      <c r="A341" s="40" t="s">
        <v>13</v>
      </c>
      <c r="B341" s="41" t="s">
        <v>160</v>
      </c>
      <c r="C341" s="41" t="s">
        <v>888</v>
      </c>
      <c r="D341" s="42" t="s">
        <v>1856</v>
      </c>
      <c r="E341" s="42" t="s">
        <v>524</v>
      </c>
      <c r="F341" s="222">
        <v>8.9999999999999992E-5</v>
      </c>
      <c r="G341" s="222">
        <v>1.0499999999999999E-4</v>
      </c>
      <c r="H341" s="222">
        <v>6.0000000000000002E-6</v>
      </c>
    </row>
    <row r="342" spans="1:8" ht="15.75" outlineLevel="2" thickBot="1" x14ac:dyDescent="0.3">
      <c r="A342" s="40" t="s">
        <v>13</v>
      </c>
      <c r="B342" s="41" t="s">
        <v>160</v>
      </c>
      <c r="C342" s="41" t="s">
        <v>888</v>
      </c>
      <c r="D342" s="42" t="s">
        <v>1857</v>
      </c>
      <c r="E342" s="42" t="s">
        <v>524</v>
      </c>
      <c r="F342" s="222">
        <v>8.9999999999999992E-5</v>
      </c>
      <c r="G342" s="222">
        <v>1.0499999999999999E-4</v>
      </c>
      <c r="H342" s="222">
        <v>6.0000000000000002E-6</v>
      </c>
    </row>
    <row r="343" spans="1:8" ht="15.75" outlineLevel="2" thickBot="1" x14ac:dyDescent="0.3">
      <c r="A343" s="40" t="s">
        <v>13</v>
      </c>
      <c r="B343" s="41" t="s">
        <v>160</v>
      </c>
      <c r="C343" s="41" t="s">
        <v>888</v>
      </c>
      <c r="D343" s="42" t="s">
        <v>889</v>
      </c>
      <c r="E343" s="42" t="s">
        <v>524</v>
      </c>
      <c r="F343" s="222">
        <v>4.535E-3</v>
      </c>
      <c r="G343" s="222">
        <v>5.3949999999999996E-3</v>
      </c>
      <c r="H343" s="222">
        <v>2.9499999999999996E-4</v>
      </c>
    </row>
    <row r="344" spans="1:8" ht="15.75" outlineLevel="2" thickBot="1" x14ac:dyDescent="0.3">
      <c r="A344" s="40" t="s">
        <v>13</v>
      </c>
      <c r="B344" s="41" t="s">
        <v>160</v>
      </c>
      <c r="C344" s="41" t="s">
        <v>888</v>
      </c>
      <c r="D344" s="42" t="s">
        <v>1858</v>
      </c>
      <c r="E344" s="42" t="s">
        <v>524</v>
      </c>
      <c r="F344" s="222">
        <v>4.4500000000000003E-4</v>
      </c>
      <c r="G344" s="222">
        <v>5.2500000000000008E-4</v>
      </c>
      <c r="H344" s="222">
        <v>2.9E-5</v>
      </c>
    </row>
    <row r="345" spans="1:8" ht="15.75" outlineLevel="2" thickBot="1" x14ac:dyDescent="0.3">
      <c r="A345" s="40" t="s">
        <v>13</v>
      </c>
      <c r="B345" s="41" t="s">
        <v>160</v>
      </c>
      <c r="C345" s="41" t="s">
        <v>888</v>
      </c>
      <c r="D345" s="42" t="s">
        <v>1859</v>
      </c>
      <c r="E345" s="42" t="s">
        <v>524</v>
      </c>
      <c r="F345" s="222">
        <v>1.75E-4</v>
      </c>
      <c r="G345" s="222">
        <v>2.0999999999999998E-4</v>
      </c>
      <c r="H345" s="222">
        <v>1.15E-5</v>
      </c>
    </row>
    <row r="346" spans="1:8" ht="15.75" outlineLevel="2" thickBot="1" x14ac:dyDescent="0.3">
      <c r="A346" s="40" t="s">
        <v>13</v>
      </c>
      <c r="B346" s="41" t="s">
        <v>160</v>
      </c>
      <c r="C346" s="41" t="s">
        <v>888</v>
      </c>
      <c r="D346" s="42" t="s">
        <v>1860</v>
      </c>
      <c r="E346" s="42" t="s">
        <v>524</v>
      </c>
      <c r="F346" s="222">
        <v>5.6499999999999996E-4</v>
      </c>
      <c r="G346" s="222">
        <v>6.7500000000000004E-4</v>
      </c>
      <c r="H346" s="222">
        <v>3.6999999999999998E-5</v>
      </c>
    </row>
    <row r="347" spans="1:8" ht="15.75" outlineLevel="2" thickBot="1" x14ac:dyDescent="0.3">
      <c r="A347" s="40" t="s">
        <v>13</v>
      </c>
      <c r="B347" s="41" t="s">
        <v>160</v>
      </c>
      <c r="C347" s="41" t="s">
        <v>888</v>
      </c>
      <c r="D347" s="42" t="s">
        <v>1861</v>
      </c>
      <c r="E347" s="42" t="s">
        <v>524</v>
      </c>
      <c r="F347" s="222">
        <v>7.0999999999999991E-4</v>
      </c>
      <c r="G347" s="222">
        <v>8.4499999999999994E-4</v>
      </c>
      <c r="H347" s="222">
        <v>4.6499999999999999E-5</v>
      </c>
    </row>
    <row r="348" spans="1:8" ht="15.75" outlineLevel="2" thickBot="1" x14ac:dyDescent="0.3">
      <c r="A348" s="40" t="s">
        <v>13</v>
      </c>
      <c r="B348" s="41" t="s">
        <v>160</v>
      </c>
      <c r="C348" s="41" t="s">
        <v>888</v>
      </c>
      <c r="D348" s="42" t="s">
        <v>891</v>
      </c>
      <c r="E348" s="42" t="s">
        <v>574</v>
      </c>
      <c r="F348" s="223"/>
      <c r="G348" s="223"/>
      <c r="H348" s="222">
        <v>3.8500000000000003E-4</v>
      </c>
    </row>
    <row r="349" spans="1:8" ht="15.75" outlineLevel="2" thickBot="1" x14ac:dyDescent="0.3">
      <c r="A349" s="40" t="s">
        <v>13</v>
      </c>
      <c r="B349" s="41" t="s">
        <v>160</v>
      </c>
      <c r="C349" s="41" t="s">
        <v>888</v>
      </c>
      <c r="D349" s="42" t="s">
        <v>892</v>
      </c>
      <c r="E349" s="42" t="s">
        <v>893</v>
      </c>
      <c r="F349" s="223"/>
      <c r="G349" s="223"/>
      <c r="H349" s="222">
        <v>1.1999999999999999E-4</v>
      </c>
    </row>
    <row r="350" spans="1:8" ht="15.75" outlineLevel="2" thickBot="1" x14ac:dyDescent="0.3">
      <c r="A350" s="40" t="s">
        <v>13</v>
      </c>
      <c r="B350" s="41" t="s">
        <v>160</v>
      </c>
      <c r="C350" s="41" t="s">
        <v>888</v>
      </c>
      <c r="D350" s="42" t="s">
        <v>894</v>
      </c>
      <c r="E350" s="42" t="s">
        <v>895</v>
      </c>
      <c r="F350" s="222">
        <v>1.35E-4</v>
      </c>
      <c r="G350" s="222">
        <v>1.6000000000000001E-4</v>
      </c>
      <c r="H350" s="222">
        <v>4.6999999999999999E-4</v>
      </c>
    </row>
    <row r="351" spans="1:8" ht="15.75" outlineLevel="2" thickBot="1" x14ac:dyDescent="0.3">
      <c r="A351" s="40" t="s">
        <v>13</v>
      </c>
      <c r="B351" s="41" t="s">
        <v>160</v>
      </c>
      <c r="C351" s="41" t="s">
        <v>888</v>
      </c>
      <c r="D351" s="42" t="s">
        <v>896</v>
      </c>
      <c r="E351" s="42" t="s">
        <v>890</v>
      </c>
      <c r="F351" s="223"/>
      <c r="G351" s="223"/>
      <c r="H351" s="222">
        <v>1.5449999999999999E-3</v>
      </c>
    </row>
    <row r="352" spans="1:8" ht="15.75" outlineLevel="2" thickBot="1" x14ac:dyDescent="0.3">
      <c r="A352" s="40" t="s">
        <v>13</v>
      </c>
      <c r="B352" s="41" t="s">
        <v>160</v>
      </c>
      <c r="C352" s="41" t="s">
        <v>888</v>
      </c>
      <c r="D352" s="42" t="s">
        <v>897</v>
      </c>
      <c r="E352" s="42" t="s">
        <v>576</v>
      </c>
      <c r="F352" s="223"/>
      <c r="G352" s="223"/>
      <c r="H352" s="222">
        <v>2.103E-2</v>
      </c>
    </row>
    <row r="353" spans="1:8" ht="15.75" outlineLevel="2" thickBot="1" x14ac:dyDescent="0.3">
      <c r="A353" s="40" t="s">
        <v>13</v>
      </c>
      <c r="B353" s="41" t="s">
        <v>160</v>
      </c>
      <c r="C353" s="41" t="s">
        <v>888</v>
      </c>
      <c r="D353" s="42" t="s">
        <v>898</v>
      </c>
      <c r="E353" s="42" t="s">
        <v>851</v>
      </c>
      <c r="F353" s="223"/>
      <c r="G353" s="223"/>
      <c r="H353" s="222">
        <v>3.875E-3</v>
      </c>
    </row>
    <row r="354" spans="1:8" ht="15.75" outlineLevel="2" thickBot="1" x14ac:dyDescent="0.3">
      <c r="A354" s="40" t="s">
        <v>13</v>
      </c>
      <c r="B354" s="41" t="s">
        <v>160</v>
      </c>
      <c r="C354" s="41" t="s">
        <v>888</v>
      </c>
      <c r="D354" s="42" t="s">
        <v>899</v>
      </c>
      <c r="E354" s="42" t="s">
        <v>895</v>
      </c>
      <c r="F354" s="222">
        <v>3.1500000000000001E-4</v>
      </c>
      <c r="G354" s="222">
        <v>3.7500000000000001E-4</v>
      </c>
      <c r="H354" s="222">
        <v>4.8499999999999997E-4</v>
      </c>
    </row>
    <row r="355" spans="1:8" ht="15.75" outlineLevel="2" thickBot="1" x14ac:dyDescent="0.3">
      <c r="A355" s="40" t="s">
        <v>13</v>
      </c>
      <c r="B355" s="41" t="s">
        <v>160</v>
      </c>
      <c r="C355" s="41" t="s">
        <v>888</v>
      </c>
      <c r="D355" s="42" t="s">
        <v>900</v>
      </c>
      <c r="E355" s="42" t="s">
        <v>574</v>
      </c>
      <c r="F355" s="222">
        <v>1.8450000000000001E-3</v>
      </c>
      <c r="G355" s="222">
        <v>2.1949999999999999E-3</v>
      </c>
      <c r="H355" s="222">
        <v>4.0300000000000006E-3</v>
      </c>
    </row>
    <row r="356" spans="1:8" ht="15.75" outlineLevel="2" thickBot="1" x14ac:dyDescent="0.3">
      <c r="A356" s="40" t="s">
        <v>13</v>
      </c>
      <c r="B356" s="41" t="s">
        <v>161</v>
      </c>
      <c r="C356" s="41" t="s">
        <v>901</v>
      </c>
      <c r="D356" s="42" t="s">
        <v>1862</v>
      </c>
      <c r="E356" s="42" t="s">
        <v>524</v>
      </c>
      <c r="F356" s="222">
        <v>1.9199999999999998E-3</v>
      </c>
      <c r="G356" s="222">
        <v>2.2854999999999998E-3</v>
      </c>
      <c r="H356" s="222">
        <v>1.2549999999999999E-4</v>
      </c>
    </row>
    <row r="357" spans="1:8" ht="15.75" outlineLevel="2" thickBot="1" x14ac:dyDescent="0.3">
      <c r="A357" s="40" t="s">
        <v>13</v>
      </c>
      <c r="B357" s="41" t="s">
        <v>161</v>
      </c>
      <c r="C357" s="41" t="s">
        <v>901</v>
      </c>
      <c r="D357" s="42" t="s">
        <v>902</v>
      </c>
      <c r="E357" s="42" t="s">
        <v>535</v>
      </c>
      <c r="F357" s="222">
        <v>8.6650000000000005E-2</v>
      </c>
      <c r="G357" s="222">
        <v>1.7329999999999998E-2</v>
      </c>
      <c r="H357" s="222">
        <v>2.1325E-2</v>
      </c>
    </row>
    <row r="358" spans="1:8" ht="15.75" outlineLevel="2" thickBot="1" x14ac:dyDescent="0.3">
      <c r="A358" s="40" t="s">
        <v>13</v>
      </c>
      <c r="B358" s="41" t="s">
        <v>161</v>
      </c>
      <c r="C358" s="41" t="s">
        <v>901</v>
      </c>
      <c r="D358" s="42" t="s">
        <v>1863</v>
      </c>
      <c r="E358" s="42" t="s">
        <v>1864</v>
      </c>
      <c r="F358" s="222">
        <v>6.1900000000000002E-3</v>
      </c>
      <c r="G358" s="222">
        <v>6.6050000000000006E-3</v>
      </c>
      <c r="H358" s="222">
        <v>5.3499999999999999E-4</v>
      </c>
    </row>
    <row r="359" spans="1:8" ht="15.75" outlineLevel="2" thickBot="1" x14ac:dyDescent="0.3">
      <c r="A359" s="40" t="s">
        <v>13</v>
      </c>
      <c r="B359" s="41" t="s">
        <v>161</v>
      </c>
      <c r="C359" s="41" t="s">
        <v>901</v>
      </c>
      <c r="D359" s="42" t="s">
        <v>1865</v>
      </c>
      <c r="E359" s="42" t="s">
        <v>1864</v>
      </c>
      <c r="F359" s="222">
        <v>2.9350000000000001E-3</v>
      </c>
      <c r="G359" s="222">
        <v>2.2000000000000001E-3</v>
      </c>
      <c r="H359" s="222">
        <v>1.7999999999999998E-4</v>
      </c>
    </row>
    <row r="360" spans="1:8" ht="15.75" outlineLevel="2" thickBot="1" x14ac:dyDescent="0.3">
      <c r="A360" s="40" t="s">
        <v>13</v>
      </c>
      <c r="B360" s="41" t="s">
        <v>162</v>
      </c>
      <c r="C360" s="41" t="s">
        <v>903</v>
      </c>
      <c r="D360" s="42" t="s">
        <v>904</v>
      </c>
      <c r="E360" s="42" t="s">
        <v>588</v>
      </c>
      <c r="F360" s="222">
        <v>3.8780000000000002E-2</v>
      </c>
      <c r="G360" s="222">
        <v>9.0850000000000011E-3</v>
      </c>
      <c r="H360" s="222">
        <v>2.9449999999999997E-3</v>
      </c>
    </row>
    <row r="361" spans="1:8" ht="15.75" outlineLevel="2" thickBot="1" x14ac:dyDescent="0.3">
      <c r="A361" s="40" t="s">
        <v>13</v>
      </c>
      <c r="B361" s="41" t="s">
        <v>162</v>
      </c>
      <c r="C361" s="41" t="s">
        <v>903</v>
      </c>
      <c r="D361" s="42" t="s">
        <v>905</v>
      </c>
      <c r="E361" s="42" t="s">
        <v>588</v>
      </c>
      <c r="F361" s="222">
        <v>3.7569999999999999E-2</v>
      </c>
      <c r="G361" s="222">
        <v>8.2400000000000008E-3</v>
      </c>
      <c r="H361" s="222">
        <v>2.6700000000000001E-3</v>
      </c>
    </row>
    <row r="362" spans="1:8" ht="15.75" outlineLevel="2" thickBot="1" x14ac:dyDescent="0.3">
      <c r="A362" s="40" t="s">
        <v>13</v>
      </c>
      <c r="B362" s="41" t="s">
        <v>162</v>
      </c>
      <c r="C362" s="41" t="s">
        <v>903</v>
      </c>
      <c r="D362" s="42" t="s">
        <v>906</v>
      </c>
      <c r="E362" s="42" t="s">
        <v>588</v>
      </c>
      <c r="F362" s="222">
        <v>4.4840000000000005E-2</v>
      </c>
      <c r="G362" s="222">
        <v>1.0105000000000001E-2</v>
      </c>
      <c r="H362" s="222">
        <v>3.2749999999999997E-3</v>
      </c>
    </row>
    <row r="363" spans="1:8" ht="15.75" outlineLevel="2" thickBot="1" x14ac:dyDescent="0.3">
      <c r="A363" s="40" t="s">
        <v>13</v>
      </c>
      <c r="B363" s="41" t="s">
        <v>163</v>
      </c>
      <c r="C363" s="41" t="s">
        <v>907</v>
      </c>
      <c r="D363" s="42" t="s">
        <v>908</v>
      </c>
      <c r="E363" s="42" t="s">
        <v>851</v>
      </c>
      <c r="F363" s="223"/>
      <c r="G363" s="223"/>
      <c r="H363" s="222">
        <v>3.1460000000000002E-2</v>
      </c>
    </row>
    <row r="364" spans="1:8" ht="15.75" outlineLevel="2" thickBot="1" x14ac:dyDescent="0.3">
      <c r="A364" s="40" t="s">
        <v>13</v>
      </c>
      <c r="B364" s="41" t="s">
        <v>163</v>
      </c>
      <c r="C364" s="41" t="s">
        <v>907</v>
      </c>
      <c r="D364" s="42" t="s">
        <v>909</v>
      </c>
      <c r="E364" s="42" t="s">
        <v>851</v>
      </c>
      <c r="F364" s="222">
        <v>1.7000000000000001E-4</v>
      </c>
      <c r="G364" s="222">
        <v>2.0000000000000001E-4</v>
      </c>
      <c r="H364" s="222">
        <v>5.212E-2</v>
      </c>
    </row>
    <row r="365" spans="1:8" ht="15.75" outlineLevel="2" thickBot="1" x14ac:dyDescent="0.3">
      <c r="A365" s="40" t="s">
        <v>13</v>
      </c>
      <c r="B365" s="41" t="s">
        <v>1866</v>
      </c>
      <c r="C365" s="41" t="s">
        <v>1867</v>
      </c>
      <c r="D365" s="42" t="s">
        <v>1868</v>
      </c>
      <c r="E365" s="42" t="s">
        <v>851</v>
      </c>
      <c r="F365" s="222">
        <v>3.3500000000000001E-4</v>
      </c>
      <c r="G365" s="222">
        <v>3.9500000000000001E-4</v>
      </c>
      <c r="H365" s="222">
        <v>2.199E-3</v>
      </c>
    </row>
    <row r="366" spans="1:8" ht="15.75" outlineLevel="2" thickBot="1" x14ac:dyDescent="0.3">
      <c r="A366" s="40" t="s">
        <v>13</v>
      </c>
      <c r="B366" s="41" t="s">
        <v>1866</v>
      </c>
      <c r="C366" s="41" t="s">
        <v>1867</v>
      </c>
      <c r="D366" s="42" t="s">
        <v>1869</v>
      </c>
      <c r="E366" s="42" t="s">
        <v>851</v>
      </c>
      <c r="F366" s="223"/>
      <c r="G366" s="223"/>
      <c r="H366" s="222">
        <v>3.6299999999999999E-4</v>
      </c>
    </row>
    <row r="367" spans="1:8" ht="15.75" outlineLevel="2" thickBot="1" x14ac:dyDescent="0.3">
      <c r="A367" s="40" t="s">
        <v>13</v>
      </c>
      <c r="B367" s="41" t="s">
        <v>1866</v>
      </c>
      <c r="C367" s="41" t="s">
        <v>1867</v>
      </c>
      <c r="D367" s="42" t="s">
        <v>1870</v>
      </c>
      <c r="E367" s="42" t="s">
        <v>851</v>
      </c>
      <c r="F367" s="223"/>
      <c r="G367" s="223"/>
      <c r="H367" s="222">
        <v>3.6299999999999999E-4</v>
      </c>
    </row>
    <row r="368" spans="1:8" ht="15.75" outlineLevel="2" thickBot="1" x14ac:dyDescent="0.3">
      <c r="A368" s="40" t="s">
        <v>13</v>
      </c>
      <c r="B368" s="41" t="s">
        <v>1871</v>
      </c>
      <c r="C368" s="41" t="s">
        <v>1872</v>
      </c>
      <c r="D368" s="42" t="s">
        <v>1873</v>
      </c>
      <c r="E368" s="42" t="s">
        <v>733</v>
      </c>
      <c r="F368" s="222">
        <v>9.1000000000000004E-3</v>
      </c>
      <c r="G368" s="222">
        <v>4.2099999999999999E-2</v>
      </c>
      <c r="H368" s="222">
        <v>3.3500000000000001E-3</v>
      </c>
    </row>
    <row r="369" spans="1:8" ht="15.75" outlineLevel="1" thickBot="1" x14ac:dyDescent="0.3">
      <c r="A369" s="44" t="s">
        <v>1642</v>
      </c>
      <c r="B369" s="41"/>
      <c r="C369" s="41"/>
      <c r="D369" s="42"/>
      <c r="E369" s="42"/>
      <c r="F369" s="222">
        <f>SUBTOTAL(9,F183:F368)</f>
        <v>2.7881363800000036</v>
      </c>
      <c r="G369" s="222">
        <f>SUBTOTAL(9,G183:G368)</f>
        <v>11.53069479999999</v>
      </c>
      <c r="H369" s="222">
        <f>SUBTOTAL(9,H183:H368)</f>
        <v>0.87649384999999935</v>
      </c>
    </row>
    <row r="370" spans="1:8" ht="15.75" outlineLevel="2" thickBot="1" x14ac:dyDescent="0.3">
      <c r="A370" s="40" t="s">
        <v>14</v>
      </c>
      <c r="B370" s="41" t="s">
        <v>164</v>
      </c>
      <c r="C370" s="41" t="s">
        <v>910</v>
      </c>
      <c r="D370" s="42" t="s">
        <v>911</v>
      </c>
      <c r="E370" s="42" t="s">
        <v>912</v>
      </c>
      <c r="F370" s="222">
        <v>4.85595</v>
      </c>
      <c r="G370" s="222">
        <v>8.0478500000000004</v>
      </c>
      <c r="H370" s="222">
        <v>0.14315</v>
      </c>
    </row>
    <row r="371" spans="1:8" ht="15.75" outlineLevel="2" thickBot="1" x14ac:dyDescent="0.3">
      <c r="A371" s="40" t="s">
        <v>14</v>
      </c>
      <c r="B371" s="41" t="s">
        <v>164</v>
      </c>
      <c r="C371" s="41" t="s">
        <v>910</v>
      </c>
      <c r="D371" s="42" t="s">
        <v>913</v>
      </c>
      <c r="E371" s="42" t="s">
        <v>914</v>
      </c>
      <c r="F371" s="222">
        <v>5.1200000000000004E-3</v>
      </c>
      <c r="G371" s="222">
        <v>3.1250000000000002E-3</v>
      </c>
      <c r="H371" s="222">
        <v>1.168E-3</v>
      </c>
    </row>
    <row r="372" spans="1:8" ht="15.75" outlineLevel="2" thickBot="1" x14ac:dyDescent="0.3">
      <c r="A372" s="40" t="s">
        <v>14</v>
      </c>
      <c r="B372" s="41" t="s">
        <v>164</v>
      </c>
      <c r="C372" s="41" t="s">
        <v>910</v>
      </c>
      <c r="D372" s="42" t="s">
        <v>915</v>
      </c>
      <c r="E372" s="42" t="s">
        <v>564</v>
      </c>
      <c r="F372" s="223"/>
      <c r="G372" s="223"/>
      <c r="H372" s="222">
        <v>1.1100000000000001E-3</v>
      </c>
    </row>
    <row r="373" spans="1:8" ht="15.75" outlineLevel="2" thickBot="1" x14ac:dyDescent="0.3">
      <c r="A373" s="40" t="s">
        <v>14</v>
      </c>
      <c r="B373" s="41" t="s">
        <v>165</v>
      </c>
      <c r="C373" s="41" t="s">
        <v>917</v>
      </c>
      <c r="D373" s="42" t="s">
        <v>918</v>
      </c>
      <c r="E373" s="42" t="s">
        <v>520</v>
      </c>
      <c r="F373" s="222">
        <v>1.8690000000000002E-2</v>
      </c>
      <c r="G373" s="222">
        <v>2.2249999999999999E-2</v>
      </c>
      <c r="H373" s="222">
        <v>1.2250000000000002E-3</v>
      </c>
    </row>
    <row r="374" spans="1:8" ht="15.75" outlineLevel="2" thickBot="1" x14ac:dyDescent="0.3">
      <c r="A374" s="40" t="s">
        <v>14</v>
      </c>
      <c r="B374" s="41" t="s">
        <v>165</v>
      </c>
      <c r="C374" s="41" t="s">
        <v>917</v>
      </c>
      <c r="D374" s="42" t="s">
        <v>919</v>
      </c>
      <c r="E374" s="42" t="s">
        <v>520</v>
      </c>
      <c r="F374" s="222">
        <v>1.8745000000000001E-2</v>
      </c>
      <c r="G374" s="222">
        <v>2.2315000000000002E-2</v>
      </c>
      <c r="H374" s="222">
        <v>1.2250000000000002E-3</v>
      </c>
    </row>
    <row r="375" spans="1:8" ht="15.75" outlineLevel="2" thickBot="1" x14ac:dyDescent="0.3">
      <c r="A375" s="40" t="s">
        <v>14</v>
      </c>
      <c r="B375" s="41" t="s">
        <v>165</v>
      </c>
      <c r="C375" s="41" t="s">
        <v>917</v>
      </c>
      <c r="D375" s="42" t="s">
        <v>920</v>
      </c>
      <c r="E375" s="42" t="s">
        <v>520</v>
      </c>
      <c r="F375" s="222">
        <v>2.4799999999999999E-2</v>
      </c>
      <c r="G375" s="222">
        <v>2.9520000000000001E-2</v>
      </c>
      <c r="H375" s="222">
        <v>1.6249999999999999E-3</v>
      </c>
    </row>
    <row r="376" spans="1:8" ht="15.75" outlineLevel="2" thickBot="1" x14ac:dyDescent="0.3">
      <c r="A376" s="40" t="s">
        <v>14</v>
      </c>
      <c r="B376" s="41" t="s">
        <v>166</v>
      </c>
      <c r="C376" s="41" t="s">
        <v>1874</v>
      </c>
      <c r="D376" s="42" t="s">
        <v>1875</v>
      </c>
      <c r="E376" s="42" t="s">
        <v>550</v>
      </c>
      <c r="F376" s="222">
        <v>9.5999999999999992E-4</v>
      </c>
      <c r="G376" s="222">
        <v>1.1429999999999999E-3</v>
      </c>
      <c r="H376" s="222">
        <v>6.3E-5</v>
      </c>
    </row>
    <row r="377" spans="1:8" ht="15.75" outlineLevel="2" thickBot="1" x14ac:dyDescent="0.3">
      <c r="A377" s="40" t="s">
        <v>14</v>
      </c>
      <c r="B377" s="41" t="s">
        <v>166</v>
      </c>
      <c r="C377" s="41" t="s">
        <v>1874</v>
      </c>
      <c r="D377" s="42" t="s">
        <v>922</v>
      </c>
      <c r="E377" s="42" t="s">
        <v>533</v>
      </c>
      <c r="F377" s="222">
        <v>5.1999999999999998E-2</v>
      </c>
      <c r="G377" s="222">
        <v>1.0449999999999999E-2</v>
      </c>
      <c r="H377" s="222">
        <v>1.285E-2</v>
      </c>
    </row>
    <row r="378" spans="1:8" ht="15.75" outlineLevel="2" thickBot="1" x14ac:dyDescent="0.3">
      <c r="A378" s="40" t="s">
        <v>14</v>
      </c>
      <c r="B378" s="41" t="s">
        <v>166</v>
      </c>
      <c r="C378" s="41" t="s">
        <v>1874</v>
      </c>
      <c r="D378" s="42" t="s">
        <v>1876</v>
      </c>
      <c r="E378" s="42" t="s">
        <v>1877</v>
      </c>
      <c r="F378" s="222">
        <v>1.225E-2</v>
      </c>
      <c r="G378" s="222">
        <v>1.1699999999999999E-2</v>
      </c>
      <c r="H378" s="222">
        <v>9.5E-4</v>
      </c>
    </row>
    <row r="379" spans="1:8" ht="15.75" outlineLevel="2" thickBot="1" x14ac:dyDescent="0.3">
      <c r="A379" s="40" t="s">
        <v>14</v>
      </c>
      <c r="B379" s="41" t="s">
        <v>167</v>
      </c>
      <c r="C379" s="41" t="s">
        <v>1878</v>
      </c>
      <c r="D379" s="42" t="s">
        <v>923</v>
      </c>
      <c r="E379" s="42" t="s">
        <v>595</v>
      </c>
      <c r="F379" s="223"/>
      <c r="G379" s="223"/>
      <c r="H379" s="222">
        <v>0.18027399999999999</v>
      </c>
    </row>
    <row r="380" spans="1:8" ht="15.75" outlineLevel="2" thickBot="1" x14ac:dyDescent="0.3">
      <c r="A380" s="40" t="s">
        <v>14</v>
      </c>
      <c r="B380" s="41" t="s">
        <v>167</v>
      </c>
      <c r="C380" s="41" t="s">
        <v>1878</v>
      </c>
      <c r="D380" s="42" t="s">
        <v>1879</v>
      </c>
      <c r="E380" s="42" t="s">
        <v>588</v>
      </c>
      <c r="F380" s="222">
        <v>5.8E-4</v>
      </c>
      <c r="G380" s="222">
        <v>2.6800000000000001E-3</v>
      </c>
      <c r="H380" s="223"/>
    </row>
    <row r="381" spans="1:8" ht="15.75" outlineLevel="2" thickBot="1" x14ac:dyDescent="0.3">
      <c r="A381" s="40" t="s">
        <v>14</v>
      </c>
      <c r="B381" s="41" t="s">
        <v>168</v>
      </c>
      <c r="C381" s="41" t="s">
        <v>1880</v>
      </c>
      <c r="D381" s="42" t="s">
        <v>1881</v>
      </c>
      <c r="E381" s="42" t="s">
        <v>772</v>
      </c>
      <c r="F381" s="222">
        <v>2.8449999999999998E-4</v>
      </c>
      <c r="G381" s="222">
        <v>1.1385E-3</v>
      </c>
      <c r="H381" s="222">
        <v>1.95E-5</v>
      </c>
    </row>
    <row r="382" spans="1:8" ht="15.75" outlineLevel="2" thickBot="1" x14ac:dyDescent="0.3">
      <c r="A382" s="40" t="s">
        <v>14</v>
      </c>
      <c r="B382" s="41" t="s">
        <v>168</v>
      </c>
      <c r="C382" s="41" t="s">
        <v>1880</v>
      </c>
      <c r="D382" s="42" t="s">
        <v>1882</v>
      </c>
      <c r="E382" s="42" t="s">
        <v>772</v>
      </c>
      <c r="F382" s="222">
        <v>5.4750000000000003E-4</v>
      </c>
      <c r="G382" s="222">
        <v>2.1900000000000001E-3</v>
      </c>
      <c r="H382" s="222">
        <v>3.6999999999999998E-5</v>
      </c>
    </row>
    <row r="383" spans="1:8" ht="15.75" outlineLevel="2" thickBot="1" x14ac:dyDescent="0.3">
      <c r="A383" s="40" t="s">
        <v>14</v>
      </c>
      <c r="B383" s="41" t="s">
        <v>168</v>
      </c>
      <c r="C383" s="41" t="s">
        <v>1880</v>
      </c>
      <c r="D383" s="42" t="s">
        <v>1883</v>
      </c>
      <c r="E383" s="42" t="s">
        <v>733</v>
      </c>
      <c r="F383" s="222">
        <v>1.2099999999999999E-3</v>
      </c>
      <c r="G383" s="222">
        <v>9.7999999999999997E-4</v>
      </c>
      <c r="H383" s="223"/>
    </row>
    <row r="384" spans="1:8" ht="15.75" outlineLevel="2" thickBot="1" x14ac:dyDescent="0.3">
      <c r="A384" s="40" t="s">
        <v>14</v>
      </c>
      <c r="B384" s="41" t="s">
        <v>168</v>
      </c>
      <c r="C384" s="41" t="s">
        <v>1880</v>
      </c>
      <c r="D384" s="42" t="s">
        <v>924</v>
      </c>
      <c r="E384" s="42" t="s">
        <v>533</v>
      </c>
      <c r="F384" s="222">
        <v>7.3499999999999996E-2</v>
      </c>
      <c r="G384" s="222">
        <v>2.205E-2</v>
      </c>
      <c r="H384" s="222">
        <v>1.5049999999999998E-3</v>
      </c>
    </row>
    <row r="385" spans="1:8" ht="15.75" outlineLevel="2" thickBot="1" x14ac:dyDescent="0.3">
      <c r="A385" s="40" t="s">
        <v>14</v>
      </c>
      <c r="B385" s="41" t="s">
        <v>168</v>
      </c>
      <c r="C385" s="41" t="s">
        <v>1880</v>
      </c>
      <c r="D385" s="42" t="s">
        <v>925</v>
      </c>
      <c r="E385" s="42" t="s">
        <v>533</v>
      </c>
      <c r="F385" s="222">
        <v>5.45E-2</v>
      </c>
      <c r="G385" s="222">
        <v>1.09E-2</v>
      </c>
      <c r="H385" s="222">
        <v>1.34E-2</v>
      </c>
    </row>
    <row r="386" spans="1:8" ht="15.75" outlineLevel="2" thickBot="1" x14ac:dyDescent="0.3">
      <c r="A386" s="40" t="s">
        <v>14</v>
      </c>
      <c r="B386" s="41" t="s">
        <v>1884</v>
      </c>
      <c r="C386" s="41" t="s">
        <v>1885</v>
      </c>
      <c r="D386" s="42" t="s">
        <v>1886</v>
      </c>
      <c r="E386" s="42" t="s">
        <v>550</v>
      </c>
      <c r="F386" s="222">
        <v>1.152985E-3</v>
      </c>
      <c r="G386" s="222">
        <v>1.372605E-3</v>
      </c>
      <c r="H386" s="222">
        <v>7.5495000000000008E-5</v>
      </c>
    </row>
    <row r="387" spans="1:8" ht="15.75" outlineLevel="2" thickBot="1" x14ac:dyDescent="0.3">
      <c r="A387" s="40" t="s">
        <v>14</v>
      </c>
      <c r="B387" s="41" t="s">
        <v>1884</v>
      </c>
      <c r="C387" s="41" t="s">
        <v>1885</v>
      </c>
      <c r="D387" s="42" t="s">
        <v>1887</v>
      </c>
      <c r="E387" s="42" t="s">
        <v>550</v>
      </c>
      <c r="F387" s="222">
        <v>2.1126600000000001E-3</v>
      </c>
      <c r="G387" s="222">
        <v>2.5150700000000003E-3</v>
      </c>
      <c r="H387" s="222">
        <v>1.3833000000000001E-4</v>
      </c>
    </row>
    <row r="388" spans="1:8" ht="15.75" outlineLevel="2" thickBot="1" x14ac:dyDescent="0.3">
      <c r="A388" s="40" t="s">
        <v>14</v>
      </c>
      <c r="B388" s="41" t="s">
        <v>1884</v>
      </c>
      <c r="C388" s="41" t="s">
        <v>1885</v>
      </c>
      <c r="D388" s="42" t="s">
        <v>1888</v>
      </c>
      <c r="E388" s="42" t="s">
        <v>533</v>
      </c>
      <c r="F388" s="222">
        <v>0.14449999999999999</v>
      </c>
      <c r="G388" s="222">
        <v>8.9999999999999993E-3</v>
      </c>
      <c r="H388" s="222">
        <v>2.96E-3</v>
      </c>
    </row>
    <row r="389" spans="1:8" ht="15.75" outlineLevel="2" thickBot="1" x14ac:dyDescent="0.3">
      <c r="A389" s="40" t="s">
        <v>14</v>
      </c>
      <c r="B389" s="41" t="s">
        <v>1884</v>
      </c>
      <c r="C389" s="41" t="s">
        <v>1885</v>
      </c>
      <c r="D389" s="42" t="s">
        <v>1889</v>
      </c>
      <c r="E389" s="42" t="s">
        <v>1890</v>
      </c>
      <c r="F389" s="222">
        <v>0.08</v>
      </c>
      <c r="G389" s="222">
        <v>1.6E-2</v>
      </c>
      <c r="H389" s="222">
        <v>1.9699999999999999E-2</v>
      </c>
    </row>
    <row r="390" spans="1:8" ht="15.75" outlineLevel="2" thickBot="1" x14ac:dyDescent="0.3">
      <c r="A390" s="40" t="s">
        <v>14</v>
      </c>
      <c r="B390" s="41" t="s">
        <v>1884</v>
      </c>
      <c r="C390" s="41" t="s">
        <v>1885</v>
      </c>
      <c r="D390" s="42" t="s">
        <v>1891</v>
      </c>
      <c r="E390" s="42" t="s">
        <v>1877</v>
      </c>
      <c r="F390" s="222">
        <v>1.2244999999999999E-2</v>
      </c>
      <c r="G390" s="222">
        <v>1.2685E-2</v>
      </c>
      <c r="H390" s="223"/>
    </row>
    <row r="391" spans="1:8" ht="15.75" outlineLevel="2" thickBot="1" x14ac:dyDescent="0.3">
      <c r="A391" s="40" t="s">
        <v>14</v>
      </c>
      <c r="B391" s="41" t="s">
        <v>169</v>
      </c>
      <c r="C391" s="41" t="s">
        <v>926</v>
      </c>
      <c r="D391" s="42" t="s">
        <v>1892</v>
      </c>
      <c r="E391" s="42" t="s">
        <v>569</v>
      </c>
      <c r="F391" s="222">
        <v>4.4450000000000002E-4</v>
      </c>
      <c r="G391" s="222">
        <v>1.7780000000000001E-3</v>
      </c>
      <c r="H391" s="222">
        <v>2.9999999999999997E-5</v>
      </c>
    </row>
    <row r="392" spans="1:8" ht="15.75" outlineLevel="2" thickBot="1" x14ac:dyDescent="0.3">
      <c r="A392" s="40" t="s">
        <v>14</v>
      </c>
      <c r="B392" s="41" t="s">
        <v>169</v>
      </c>
      <c r="C392" s="41" t="s">
        <v>926</v>
      </c>
      <c r="D392" s="42" t="s">
        <v>927</v>
      </c>
      <c r="E392" s="42" t="s">
        <v>533</v>
      </c>
      <c r="F392" s="222">
        <v>0.1835</v>
      </c>
      <c r="G392" s="222">
        <v>1.145E-2</v>
      </c>
      <c r="H392" s="222">
        <v>3.7599999999999999E-3</v>
      </c>
    </row>
    <row r="393" spans="1:8" ht="15.75" outlineLevel="2" thickBot="1" x14ac:dyDescent="0.3">
      <c r="A393" s="40" t="s">
        <v>14</v>
      </c>
      <c r="B393" s="41" t="s">
        <v>170</v>
      </c>
      <c r="C393" s="41" t="s">
        <v>1893</v>
      </c>
      <c r="D393" s="42" t="s">
        <v>929</v>
      </c>
      <c r="E393" s="42" t="s">
        <v>1844</v>
      </c>
      <c r="F393" s="222">
        <v>3.0859999999999998E-3</v>
      </c>
      <c r="G393" s="222">
        <v>1.6450000000000001E-4</v>
      </c>
      <c r="H393" s="222">
        <v>2.6134999999999995E-3</v>
      </c>
    </row>
    <row r="394" spans="1:8" ht="15.75" outlineLevel="2" thickBot="1" x14ac:dyDescent="0.3">
      <c r="A394" s="40" t="s">
        <v>14</v>
      </c>
      <c r="B394" s="41" t="s">
        <v>170</v>
      </c>
      <c r="C394" s="41" t="s">
        <v>1893</v>
      </c>
      <c r="D394" s="42" t="s">
        <v>1894</v>
      </c>
      <c r="E394" s="42" t="s">
        <v>695</v>
      </c>
      <c r="F394" s="222">
        <v>7.7499999999999997E-4</v>
      </c>
      <c r="G394" s="222">
        <v>2.0235E-2</v>
      </c>
      <c r="H394" s="222">
        <v>1.65E-4</v>
      </c>
    </row>
    <row r="395" spans="1:8" ht="15.75" outlineLevel="2" thickBot="1" x14ac:dyDescent="0.3">
      <c r="A395" s="40" t="s">
        <v>14</v>
      </c>
      <c r="B395" s="41" t="s">
        <v>1895</v>
      </c>
      <c r="C395" s="41" t="s">
        <v>1896</v>
      </c>
      <c r="D395" s="42" t="s">
        <v>1897</v>
      </c>
      <c r="E395" s="42" t="s">
        <v>565</v>
      </c>
      <c r="F395" s="222">
        <v>5.7162795000000001E-3</v>
      </c>
      <c r="G395" s="222">
        <v>2.1520111000000001E-2</v>
      </c>
      <c r="H395" s="222">
        <v>5.5078050000000002E-4</v>
      </c>
    </row>
    <row r="396" spans="1:8" ht="15.75" outlineLevel="2" thickBot="1" x14ac:dyDescent="0.3">
      <c r="A396" s="40" t="s">
        <v>14</v>
      </c>
      <c r="B396" s="41" t="s">
        <v>1895</v>
      </c>
      <c r="C396" s="41" t="s">
        <v>1896</v>
      </c>
      <c r="D396" s="42" t="s">
        <v>1898</v>
      </c>
      <c r="E396" s="42" t="s">
        <v>565</v>
      </c>
      <c r="F396" s="222">
        <v>4.7553059999999999E-3</v>
      </c>
      <c r="G396" s="222">
        <v>1.7902328000000002E-2</v>
      </c>
      <c r="H396" s="222">
        <v>4.5818750000000004E-4</v>
      </c>
    </row>
    <row r="397" spans="1:8" ht="15.75" outlineLevel="2" thickBot="1" x14ac:dyDescent="0.3">
      <c r="A397" s="40" t="s">
        <v>14</v>
      </c>
      <c r="B397" s="41" t="s">
        <v>1895</v>
      </c>
      <c r="C397" s="41" t="s">
        <v>1896</v>
      </c>
      <c r="D397" s="42" t="s">
        <v>1899</v>
      </c>
      <c r="E397" s="42" t="s">
        <v>565</v>
      </c>
      <c r="F397" s="222">
        <v>5.6917084999999999E-3</v>
      </c>
      <c r="G397" s="222">
        <v>2.1427607500000001E-2</v>
      </c>
      <c r="H397" s="222">
        <v>5.4841300000000009E-4</v>
      </c>
    </row>
    <row r="398" spans="1:8" ht="15.75" outlineLevel="2" thickBot="1" x14ac:dyDescent="0.3">
      <c r="A398" s="40" t="s">
        <v>14</v>
      </c>
      <c r="B398" s="41" t="s">
        <v>1895</v>
      </c>
      <c r="C398" s="41" t="s">
        <v>1896</v>
      </c>
      <c r="D398" s="42" t="s">
        <v>1900</v>
      </c>
      <c r="E398" s="42" t="s">
        <v>695</v>
      </c>
      <c r="F398" s="222">
        <v>4.7419395000000003E-3</v>
      </c>
      <c r="G398" s="222">
        <v>1.7852006500000003E-2</v>
      </c>
      <c r="H398" s="222">
        <v>4.5689999999999999E-4</v>
      </c>
    </row>
    <row r="399" spans="1:8" ht="15.75" outlineLevel="1" thickBot="1" x14ac:dyDescent="0.3">
      <c r="A399" s="44" t="s">
        <v>1643</v>
      </c>
      <c r="B399" s="41"/>
      <c r="C399" s="41"/>
      <c r="D399" s="42"/>
      <c r="E399" s="42"/>
      <c r="F399" s="222">
        <f>SUBTOTAL(9,F370:F398)</f>
        <v>5.5678583784999995</v>
      </c>
      <c r="G399" s="222">
        <f>SUBTOTAL(9,G370:G398)</f>
        <v>8.3421937279999998</v>
      </c>
      <c r="H399" s="222">
        <f>SUBTOTAL(9,H370:H398)</f>
        <v>0.39005810600000002</v>
      </c>
    </row>
    <row r="400" spans="1:8" ht="15.75" outlineLevel="2" thickBot="1" x14ac:dyDescent="0.3">
      <c r="A400" s="40" t="s">
        <v>15</v>
      </c>
      <c r="B400" s="41" t="s">
        <v>171</v>
      </c>
      <c r="C400" s="41" t="s">
        <v>1901</v>
      </c>
      <c r="D400" s="42" t="s">
        <v>930</v>
      </c>
      <c r="E400" s="42" t="s">
        <v>520</v>
      </c>
      <c r="F400" s="222">
        <v>1.325E-2</v>
      </c>
      <c r="G400" s="222">
        <v>1.2955E-2</v>
      </c>
      <c r="H400" s="222">
        <v>8.3000000000000001E-4</v>
      </c>
    </row>
    <row r="401" spans="1:8" ht="15.75" outlineLevel="2" thickBot="1" x14ac:dyDescent="0.3">
      <c r="A401" s="40" t="s">
        <v>15</v>
      </c>
      <c r="B401" s="41" t="s">
        <v>171</v>
      </c>
      <c r="C401" s="41" t="s">
        <v>1901</v>
      </c>
      <c r="D401" s="42" t="s">
        <v>931</v>
      </c>
      <c r="E401" s="42" t="s">
        <v>520</v>
      </c>
      <c r="F401" s="222">
        <v>1.5890000000000001E-2</v>
      </c>
      <c r="G401" s="222">
        <v>1.8714999999999999E-2</v>
      </c>
      <c r="H401" s="222">
        <v>6.9999999999999999E-4</v>
      </c>
    </row>
    <row r="402" spans="1:8" ht="15.75" outlineLevel="2" thickBot="1" x14ac:dyDescent="0.3">
      <c r="A402" s="40" t="s">
        <v>15</v>
      </c>
      <c r="B402" s="41" t="s">
        <v>171</v>
      </c>
      <c r="C402" s="41" t="s">
        <v>1901</v>
      </c>
      <c r="D402" s="42" t="s">
        <v>932</v>
      </c>
      <c r="E402" s="42" t="s">
        <v>550</v>
      </c>
      <c r="F402" s="222">
        <v>1.2350000000000002E-3</v>
      </c>
      <c r="G402" s="222">
        <v>1.5945E-3</v>
      </c>
      <c r="H402" s="222">
        <v>9.9999999999999995E-7</v>
      </c>
    </row>
    <row r="403" spans="1:8" ht="15.75" outlineLevel="2" thickBot="1" x14ac:dyDescent="0.3">
      <c r="A403" s="40" t="s">
        <v>15</v>
      </c>
      <c r="B403" s="41" t="s">
        <v>171</v>
      </c>
      <c r="C403" s="41" t="s">
        <v>1901</v>
      </c>
      <c r="D403" s="42" t="s">
        <v>934</v>
      </c>
      <c r="E403" s="42" t="s">
        <v>935</v>
      </c>
      <c r="F403" s="222">
        <v>1.1035E-2</v>
      </c>
      <c r="G403" s="222">
        <v>5.7250000000000001E-3</v>
      </c>
      <c r="H403" s="222">
        <v>7.3499999999999998E-4</v>
      </c>
    </row>
    <row r="404" spans="1:8" ht="15.75" outlineLevel="2" thickBot="1" x14ac:dyDescent="0.3">
      <c r="A404" s="40" t="s">
        <v>15</v>
      </c>
      <c r="B404" s="41" t="s">
        <v>171</v>
      </c>
      <c r="C404" s="41" t="s">
        <v>1901</v>
      </c>
      <c r="D404" s="42" t="s">
        <v>936</v>
      </c>
      <c r="E404" s="42" t="s">
        <v>935</v>
      </c>
      <c r="F404" s="222">
        <v>1.2815E-2</v>
      </c>
      <c r="G404" s="222">
        <v>7.0999999999999995E-3</v>
      </c>
      <c r="H404" s="222">
        <v>8.4499999999999994E-4</v>
      </c>
    </row>
    <row r="405" spans="1:8" ht="15.75" outlineLevel="2" thickBot="1" x14ac:dyDescent="0.3">
      <c r="A405" s="40" t="s">
        <v>15</v>
      </c>
      <c r="B405" s="41" t="s">
        <v>171</v>
      </c>
      <c r="C405" s="41" t="s">
        <v>1901</v>
      </c>
      <c r="D405" s="42" t="s">
        <v>937</v>
      </c>
      <c r="E405" s="42" t="s">
        <v>935</v>
      </c>
      <c r="F405" s="222">
        <v>3.5150000000000003E-3</v>
      </c>
      <c r="G405" s="222">
        <v>3.3349999999999999E-3</v>
      </c>
      <c r="H405" s="222">
        <v>2.2499999999999999E-4</v>
      </c>
    </row>
    <row r="406" spans="1:8" ht="15.75" outlineLevel="2" thickBot="1" x14ac:dyDescent="0.3">
      <c r="A406" s="40" t="s">
        <v>15</v>
      </c>
      <c r="B406" s="41" t="s">
        <v>171</v>
      </c>
      <c r="C406" s="41" t="s">
        <v>1901</v>
      </c>
      <c r="D406" s="42" t="s">
        <v>938</v>
      </c>
      <c r="E406" s="42" t="s">
        <v>933</v>
      </c>
      <c r="F406" s="222">
        <v>1.0499999999999999E-4</v>
      </c>
      <c r="G406" s="222">
        <v>2.9999999999999997E-4</v>
      </c>
      <c r="H406" s="222">
        <v>1.0000000000000001E-5</v>
      </c>
    </row>
    <row r="407" spans="1:8" ht="15.75" outlineLevel="2" thickBot="1" x14ac:dyDescent="0.3">
      <c r="A407" s="40" t="s">
        <v>15</v>
      </c>
      <c r="B407" s="41" t="s">
        <v>171</v>
      </c>
      <c r="C407" s="41" t="s">
        <v>1901</v>
      </c>
      <c r="D407" s="42" t="s">
        <v>939</v>
      </c>
      <c r="E407" s="42" t="s">
        <v>940</v>
      </c>
      <c r="F407" s="222">
        <v>3.2500000000000004E-5</v>
      </c>
      <c r="G407" s="222">
        <v>5.1500000000000005E-4</v>
      </c>
      <c r="H407" s="222">
        <v>5.0000000000000004E-6</v>
      </c>
    </row>
    <row r="408" spans="1:8" ht="15.75" outlineLevel="2" thickBot="1" x14ac:dyDescent="0.3">
      <c r="A408" s="40" t="s">
        <v>15</v>
      </c>
      <c r="B408" s="41" t="s">
        <v>172</v>
      </c>
      <c r="C408" s="41" t="s">
        <v>1902</v>
      </c>
      <c r="D408" s="42" t="s">
        <v>941</v>
      </c>
      <c r="E408" s="42" t="s">
        <v>772</v>
      </c>
      <c r="F408" s="222">
        <v>1.4999999999999999E-5</v>
      </c>
      <c r="G408" s="222">
        <v>5.0500000000000001E-5</v>
      </c>
      <c r="H408" s="222">
        <v>9.9999999999999995E-7</v>
      </c>
    </row>
    <row r="409" spans="1:8" ht="15.75" outlineLevel="2" thickBot="1" x14ac:dyDescent="0.3">
      <c r="A409" s="40" t="s">
        <v>15</v>
      </c>
      <c r="B409" s="41" t="s">
        <v>172</v>
      </c>
      <c r="C409" s="41" t="s">
        <v>1902</v>
      </c>
      <c r="D409" s="42" t="s">
        <v>942</v>
      </c>
      <c r="E409" s="42" t="s">
        <v>520</v>
      </c>
      <c r="F409" s="222">
        <v>6.5049999999999995E-3</v>
      </c>
      <c r="G409" s="222">
        <v>7.7430000000000008E-3</v>
      </c>
      <c r="H409" s="222">
        <v>4.26E-4</v>
      </c>
    </row>
    <row r="410" spans="1:8" ht="15.75" outlineLevel="2" thickBot="1" x14ac:dyDescent="0.3">
      <c r="A410" s="40" t="s">
        <v>15</v>
      </c>
      <c r="B410" s="41" t="s">
        <v>172</v>
      </c>
      <c r="C410" s="41" t="s">
        <v>1902</v>
      </c>
      <c r="D410" s="42" t="s">
        <v>943</v>
      </c>
      <c r="E410" s="42" t="s">
        <v>550</v>
      </c>
      <c r="F410" s="222">
        <v>4.3879999999999995E-3</v>
      </c>
      <c r="G410" s="222">
        <v>5.2234999999999998E-3</v>
      </c>
      <c r="H410" s="222">
        <v>2.875E-4</v>
      </c>
    </row>
    <row r="411" spans="1:8" ht="15.75" outlineLevel="2" thickBot="1" x14ac:dyDescent="0.3">
      <c r="A411" s="40" t="s">
        <v>15</v>
      </c>
      <c r="B411" s="41" t="s">
        <v>172</v>
      </c>
      <c r="C411" s="41" t="s">
        <v>1902</v>
      </c>
      <c r="D411" s="42" t="s">
        <v>944</v>
      </c>
      <c r="E411" s="42" t="s">
        <v>550</v>
      </c>
      <c r="F411" s="222">
        <v>5.5500000000000005E-4</v>
      </c>
      <c r="G411" s="222">
        <v>6.5800000000000006E-4</v>
      </c>
      <c r="H411" s="222">
        <v>3.5999999999999994E-5</v>
      </c>
    </row>
    <row r="412" spans="1:8" ht="15.75" outlineLevel="2" thickBot="1" x14ac:dyDescent="0.3">
      <c r="A412" s="40" t="s">
        <v>15</v>
      </c>
      <c r="B412" s="41" t="s">
        <v>172</v>
      </c>
      <c r="C412" s="41" t="s">
        <v>1902</v>
      </c>
      <c r="D412" s="42" t="s">
        <v>945</v>
      </c>
      <c r="E412" s="42" t="s">
        <v>550</v>
      </c>
      <c r="F412" s="222">
        <v>5.5500000000000005E-4</v>
      </c>
      <c r="G412" s="222">
        <v>6.5949999999999993E-4</v>
      </c>
      <c r="H412" s="222">
        <v>3.65E-5</v>
      </c>
    </row>
    <row r="413" spans="1:8" ht="15.75" outlineLevel="2" thickBot="1" x14ac:dyDescent="0.3">
      <c r="A413" s="40" t="s">
        <v>15</v>
      </c>
      <c r="B413" s="41" t="s">
        <v>172</v>
      </c>
      <c r="C413" s="41" t="s">
        <v>1902</v>
      </c>
      <c r="D413" s="42" t="s">
        <v>946</v>
      </c>
      <c r="E413" s="42" t="s">
        <v>947</v>
      </c>
      <c r="F413" s="223"/>
      <c r="G413" s="223"/>
      <c r="H413" s="222">
        <v>1.9715E-2</v>
      </c>
    </row>
    <row r="414" spans="1:8" ht="15.75" outlineLevel="2" thickBot="1" x14ac:dyDescent="0.3">
      <c r="A414" s="40" t="s">
        <v>15</v>
      </c>
      <c r="B414" s="41" t="s">
        <v>172</v>
      </c>
      <c r="C414" s="41" t="s">
        <v>1902</v>
      </c>
      <c r="D414" s="42" t="s">
        <v>948</v>
      </c>
      <c r="E414" s="42" t="s">
        <v>710</v>
      </c>
      <c r="F414" s="223"/>
      <c r="G414" s="223"/>
      <c r="H414" s="222">
        <v>5.0000000000000001E-4</v>
      </c>
    </row>
    <row r="415" spans="1:8" ht="15.75" outlineLevel="2" thickBot="1" x14ac:dyDescent="0.3">
      <c r="A415" s="40" t="s">
        <v>15</v>
      </c>
      <c r="B415" s="41" t="s">
        <v>172</v>
      </c>
      <c r="C415" s="41" t="s">
        <v>1902</v>
      </c>
      <c r="D415" s="42" t="s">
        <v>949</v>
      </c>
      <c r="E415" s="42" t="s">
        <v>950</v>
      </c>
      <c r="F415" s="222">
        <v>1.8600000000000001E-3</v>
      </c>
      <c r="G415" s="222">
        <v>2.2100000000000002E-3</v>
      </c>
      <c r="H415" s="222">
        <v>6.4949999999999999E-3</v>
      </c>
    </row>
    <row r="416" spans="1:8" ht="15.75" outlineLevel="2" thickBot="1" x14ac:dyDescent="0.3">
      <c r="A416" s="40" t="s">
        <v>15</v>
      </c>
      <c r="B416" s="41" t="s">
        <v>172</v>
      </c>
      <c r="C416" s="41" t="s">
        <v>1902</v>
      </c>
      <c r="D416" s="42" t="s">
        <v>951</v>
      </c>
      <c r="E416" s="42" t="s">
        <v>950</v>
      </c>
      <c r="F416" s="222">
        <v>1.9550000000000001E-3</v>
      </c>
      <c r="G416" s="222">
        <v>2.3250000000000002E-3</v>
      </c>
      <c r="H416" s="222">
        <v>1.0494999999999999E-2</v>
      </c>
    </row>
    <row r="417" spans="1:8" ht="15.75" outlineLevel="2" thickBot="1" x14ac:dyDescent="0.3">
      <c r="A417" s="40" t="s">
        <v>15</v>
      </c>
      <c r="B417" s="41" t="s">
        <v>172</v>
      </c>
      <c r="C417" s="41" t="s">
        <v>1902</v>
      </c>
      <c r="D417" s="42" t="s">
        <v>952</v>
      </c>
      <c r="E417" s="42" t="s">
        <v>950</v>
      </c>
      <c r="F417" s="223"/>
      <c r="G417" s="223"/>
      <c r="H417" s="222">
        <v>7.0000000000000001E-3</v>
      </c>
    </row>
    <row r="418" spans="1:8" ht="15.75" outlineLevel="2" thickBot="1" x14ac:dyDescent="0.3">
      <c r="A418" s="40" t="s">
        <v>15</v>
      </c>
      <c r="B418" s="41" t="s">
        <v>172</v>
      </c>
      <c r="C418" s="41" t="s">
        <v>1902</v>
      </c>
      <c r="D418" s="42" t="s">
        <v>953</v>
      </c>
      <c r="E418" s="42" t="s">
        <v>950</v>
      </c>
      <c r="F418" s="223"/>
      <c r="G418" s="223"/>
      <c r="H418" s="222">
        <v>8.1499999999999997E-4</v>
      </c>
    </row>
    <row r="419" spans="1:8" ht="15.75" outlineLevel="2" thickBot="1" x14ac:dyDescent="0.3">
      <c r="A419" s="40" t="s">
        <v>15</v>
      </c>
      <c r="B419" s="41" t="s">
        <v>172</v>
      </c>
      <c r="C419" s="41" t="s">
        <v>1902</v>
      </c>
      <c r="D419" s="42" t="s">
        <v>954</v>
      </c>
      <c r="E419" s="42" t="s">
        <v>955</v>
      </c>
      <c r="F419" s="223"/>
      <c r="G419" s="223"/>
      <c r="H419" s="222">
        <v>2E-3</v>
      </c>
    </row>
    <row r="420" spans="1:8" ht="15.75" outlineLevel="2" thickBot="1" x14ac:dyDescent="0.3">
      <c r="A420" s="40" t="s">
        <v>15</v>
      </c>
      <c r="B420" s="41" t="s">
        <v>172</v>
      </c>
      <c r="C420" s="41" t="s">
        <v>1902</v>
      </c>
      <c r="D420" s="42" t="s">
        <v>956</v>
      </c>
      <c r="E420" s="42" t="s">
        <v>565</v>
      </c>
      <c r="F420" s="222">
        <v>6.4999999999999997E-3</v>
      </c>
      <c r="G420" s="222">
        <v>2.9000000000000001E-2</v>
      </c>
      <c r="H420" s="222">
        <v>1E-3</v>
      </c>
    </row>
    <row r="421" spans="1:8" ht="15.75" outlineLevel="2" thickBot="1" x14ac:dyDescent="0.3">
      <c r="A421" s="40" t="s">
        <v>15</v>
      </c>
      <c r="B421" s="41" t="s">
        <v>173</v>
      </c>
      <c r="C421" s="41" t="s">
        <v>957</v>
      </c>
      <c r="D421" s="42" t="s">
        <v>958</v>
      </c>
      <c r="E421" s="42" t="s">
        <v>691</v>
      </c>
      <c r="F421" s="222">
        <v>5.1500000000000001E-3</v>
      </c>
      <c r="G421" s="222">
        <v>0.95555499999999993</v>
      </c>
      <c r="H421" s="222">
        <v>6.4999999999999997E-4</v>
      </c>
    </row>
    <row r="422" spans="1:8" ht="15.75" outlineLevel="2" thickBot="1" x14ac:dyDescent="0.3">
      <c r="A422" s="40" t="s">
        <v>15</v>
      </c>
      <c r="B422" s="41" t="s">
        <v>173</v>
      </c>
      <c r="C422" s="41" t="s">
        <v>957</v>
      </c>
      <c r="D422" s="42" t="s">
        <v>959</v>
      </c>
      <c r="E422" s="42" t="s">
        <v>691</v>
      </c>
      <c r="F422" s="222">
        <v>3.3E-3</v>
      </c>
      <c r="G422" s="222">
        <v>0.67500000000000004</v>
      </c>
      <c r="H422" s="222">
        <v>4.0000000000000002E-4</v>
      </c>
    </row>
    <row r="423" spans="1:8" ht="15.75" outlineLevel="2" thickBot="1" x14ac:dyDescent="0.3">
      <c r="A423" s="40" t="s">
        <v>15</v>
      </c>
      <c r="B423" s="41" t="s">
        <v>173</v>
      </c>
      <c r="C423" s="41" t="s">
        <v>957</v>
      </c>
      <c r="D423" s="42" t="s">
        <v>960</v>
      </c>
      <c r="E423" s="42" t="s">
        <v>691</v>
      </c>
      <c r="F423" s="222">
        <v>3.3999999999999998E-3</v>
      </c>
      <c r="G423" s="222">
        <v>0.7</v>
      </c>
      <c r="H423" s="222">
        <v>4.0000000000000002E-4</v>
      </c>
    </row>
    <row r="424" spans="1:8" ht="15.75" outlineLevel="2" thickBot="1" x14ac:dyDescent="0.3">
      <c r="A424" s="40" t="s">
        <v>15</v>
      </c>
      <c r="B424" s="41" t="s">
        <v>173</v>
      </c>
      <c r="C424" s="41" t="s">
        <v>957</v>
      </c>
      <c r="D424" s="42" t="s">
        <v>961</v>
      </c>
      <c r="E424" s="42" t="s">
        <v>693</v>
      </c>
      <c r="F424" s="222">
        <v>1.755E-2</v>
      </c>
      <c r="G424" s="222">
        <v>0.40964</v>
      </c>
      <c r="H424" s="222">
        <v>4.0000000000000002E-4</v>
      </c>
    </row>
    <row r="425" spans="1:8" ht="15.75" outlineLevel="2" thickBot="1" x14ac:dyDescent="0.3">
      <c r="A425" s="40" t="s">
        <v>15</v>
      </c>
      <c r="B425" s="41" t="s">
        <v>173</v>
      </c>
      <c r="C425" s="41" t="s">
        <v>957</v>
      </c>
      <c r="D425" s="42" t="s">
        <v>1903</v>
      </c>
      <c r="E425" s="42" t="s">
        <v>586</v>
      </c>
      <c r="F425" s="222">
        <v>2.435E-2</v>
      </c>
      <c r="G425" s="222">
        <v>2.2135000000000002E-2</v>
      </c>
      <c r="H425" s="222">
        <v>6.1999999999999998E-3</v>
      </c>
    </row>
    <row r="426" spans="1:8" ht="15.75" outlineLevel="2" thickBot="1" x14ac:dyDescent="0.3">
      <c r="A426" s="40" t="s">
        <v>15</v>
      </c>
      <c r="B426" s="41" t="s">
        <v>173</v>
      </c>
      <c r="C426" s="41" t="s">
        <v>957</v>
      </c>
      <c r="D426" s="42" t="s">
        <v>1904</v>
      </c>
      <c r="E426" s="42" t="s">
        <v>586</v>
      </c>
      <c r="F426" s="222">
        <v>2.35E-2</v>
      </c>
      <c r="G426" s="222">
        <v>2.1270000000000001E-2</v>
      </c>
      <c r="H426" s="222">
        <v>6.0000000000000001E-3</v>
      </c>
    </row>
    <row r="427" spans="1:8" ht="15.75" outlineLevel="2" thickBot="1" x14ac:dyDescent="0.3">
      <c r="A427" s="40" t="s">
        <v>15</v>
      </c>
      <c r="B427" s="41" t="s">
        <v>174</v>
      </c>
      <c r="C427" s="41" t="s">
        <v>962</v>
      </c>
      <c r="D427" s="42" t="s">
        <v>1905</v>
      </c>
      <c r="E427" s="42" t="s">
        <v>772</v>
      </c>
      <c r="F427" s="222">
        <v>2.6499999999999999E-4</v>
      </c>
      <c r="G427" s="222">
        <v>1.065E-3</v>
      </c>
      <c r="H427" s="222">
        <v>2.0000000000000002E-5</v>
      </c>
    </row>
    <row r="428" spans="1:8" ht="15.75" outlineLevel="2" thickBot="1" x14ac:dyDescent="0.3">
      <c r="A428" s="40" t="s">
        <v>15</v>
      </c>
      <c r="B428" s="41" t="s">
        <v>174</v>
      </c>
      <c r="C428" s="41" t="s">
        <v>962</v>
      </c>
      <c r="D428" s="42" t="s">
        <v>963</v>
      </c>
      <c r="E428" s="42" t="s">
        <v>535</v>
      </c>
      <c r="F428" s="222">
        <v>6.1899999999999997E-2</v>
      </c>
      <c r="G428" s="222">
        <v>1.24E-2</v>
      </c>
      <c r="H428" s="222">
        <v>1.525E-2</v>
      </c>
    </row>
    <row r="429" spans="1:8" ht="15.75" outlineLevel="2" thickBot="1" x14ac:dyDescent="0.3">
      <c r="A429" s="40" t="s">
        <v>15</v>
      </c>
      <c r="B429" s="41" t="s">
        <v>174</v>
      </c>
      <c r="C429" s="41" t="s">
        <v>962</v>
      </c>
      <c r="D429" s="42" t="s">
        <v>1906</v>
      </c>
      <c r="E429" s="42" t="s">
        <v>928</v>
      </c>
      <c r="F429" s="222">
        <v>7.6950000000000005E-3</v>
      </c>
      <c r="G429" s="222">
        <v>1.35E-2</v>
      </c>
      <c r="H429" s="222">
        <v>5.5899999999999995E-3</v>
      </c>
    </row>
    <row r="430" spans="1:8" ht="15.75" outlineLevel="2" thickBot="1" x14ac:dyDescent="0.3">
      <c r="A430" s="40" t="s">
        <v>15</v>
      </c>
      <c r="B430" s="41" t="s">
        <v>175</v>
      </c>
      <c r="C430" s="41" t="s">
        <v>1907</v>
      </c>
      <c r="D430" s="42" t="s">
        <v>964</v>
      </c>
      <c r="E430" s="42" t="s">
        <v>535</v>
      </c>
      <c r="F430" s="222">
        <v>8.2000000000000003E-2</v>
      </c>
      <c r="G430" s="222">
        <v>1.6399999999999998E-2</v>
      </c>
      <c r="H430" s="222">
        <v>2.2015E-2</v>
      </c>
    </row>
    <row r="431" spans="1:8" ht="15.75" outlineLevel="2" thickBot="1" x14ac:dyDescent="0.3">
      <c r="A431" s="40" t="s">
        <v>15</v>
      </c>
      <c r="B431" s="41" t="s">
        <v>175</v>
      </c>
      <c r="C431" s="41" t="s">
        <v>1907</v>
      </c>
      <c r="D431" s="42" t="s">
        <v>1908</v>
      </c>
      <c r="E431" s="42" t="s">
        <v>1909</v>
      </c>
      <c r="F431" s="222">
        <v>1.9449999999999999E-2</v>
      </c>
      <c r="G431" s="222">
        <v>3.5999999999999997E-2</v>
      </c>
      <c r="H431" s="222">
        <v>7.3749999999999996E-3</v>
      </c>
    </row>
    <row r="432" spans="1:8" ht="15.75" outlineLevel="2" thickBot="1" x14ac:dyDescent="0.3">
      <c r="A432" s="40" t="s">
        <v>15</v>
      </c>
      <c r="B432" s="41" t="s">
        <v>176</v>
      </c>
      <c r="C432" s="41" t="s">
        <v>965</v>
      </c>
      <c r="D432" s="42" t="s">
        <v>966</v>
      </c>
      <c r="E432" s="42" t="s">
        <v>595</v>
      </c>
      <c r="F432" s="222">
        <v>7.4999999999999993E-5</v>
      </c>
      <c r="G432" s="222">
        <v>3.5999999999999997E-4</v>
      </c>
      <c r="H432" s="222">
        <v>3.3149999999999999E-2</v>
      </c>
    </row>
    <row r="433" spans="1:8" ht="15.75" outlineLevel="2" thickBot="1" x14ac:dyDescent="0.3">
      <c r="A433" s="40" t="s">
        <v>15</v>
      </c>
      <c r="B433" s="41" t="s">
        <v>177</v>
      </c>
      <c r="C433" s="41" t="s">
        <v>1013</v>
      </c>
      <c r="D433" s="42" t="s">
        <v>1014</v>
      </c>
      <c r="E433" s="42" t="s">
        <v>522</v>
      </c>
      <c r="F433" s="222">
        <v>6.5199999999999998E-3</v>
      </c>
      <c r="G433" s="222">
        <v>7.7549999999999997E-3</v>
      </c>
      <c r="H433" s="222">
        <v>4.75E-4</v>
      </c>
    </row>
    <row r="434" spans="1:8" ht="15.75" outlineLevel="2" thickBot="1" x14ac:dyDescent="0.3">
      <c r="A434" s="40" t="s">
        <v>15</v>
      </c>
      <c r="B434" s="41" t="s">
        <v>177</v>
      </c>
      <c r="C434" s="41" t="s">
        <v>1013</v>
      </c>
      <c r="D434" s="42" t="s">
        <v>1015</v>
      </c>
      <c r="E434" s="42" t="s">
        <v>1016</v>
      </c>
      <c r="F434" s="222">
        <v>1.5269999999999999E-2</v>
      </c>
      <c r="G434" s="222">
        <v>1.822E-2</v>
      </c>
      <c r="H434" s="222">
        <v>1E-3</v>
      </c>
    </row>
    <row r="435" spans="1:8" ht="15.75" outlineLevel="2" thickBot="1" x14ac:dyDescent="0.3">
      <c r="A435" s="40" t="s">
        <v>15</v>
      </c>
      <c r="B435" s="41" t="s">
        <v>177</v>
      </c>
      <c r="C435" s="41" t="s">
        <v>1013</v>
      </c>
      <c r="D435" s="42" t="s">
        <v>1015</v>
      </c>
      <c r="E435" s="42" t="s">
        <v>1017</v>
      </c>
      <c r="F435" s="222">
        <v>7.6500000000000003E-5</v>
      </c>
      <c r="G435" s="222">
        <v>1.35E-4</v>
      </c>
      <c r="H435" s="222">
        <v>8.0000000000000007E-5</v>
      </c>
    </row>
    <row r="436" spans="1:8" ht="15.75" outlineLevel="2" thickBot="1" x14ac:dyDescent="0.3">
      <c r="A436" s="40" t="s">
        <v>15</v>
      </c>
      <c r="B436" s="41" t="s">
        <v>1910</v>
      </c>
      <c r="C436" s="41" t="s">
        <v>1911</v>
      </c>
      <c r="D436" s="42" t="s">
        <v>1912</v>
      </c>
      <c r="E436" s="42" t="s">
        <v>695</v>
      </c>
      <c r="F436" s="222">
        <v>6.3299999999999997E-3</v>
      </c>
      <c r="G436" s="222">
        <v>2.3835000000000002E-2</v>
      </c>
      <c r="H436" s="222">
        <v>6.0999999999999997E-4</v>
      </c>
    </row>
    <row r="437" spans="1:8" ht="15.75" outlineLevel="2" thickBot="1" x14ac:dyDescent="0.3">
      <c r="A437" s="40" t="s">
        <v>15</v>
      </c>
      <c r="B437" s="41" t="s">
        <v>1913</v>
      </c>
      <c r="C437" s="41" t="s">
        <v>1914</v>
      </c>
      <c r="D437" s="42" t="s">
        <v>1915</v>
      </c>
      <c r="E437" s="42" t="s">
        <v>670</v>
      </c>
      <c r="F437" s="222">
        <v>5.0500000000000002E-4</v>
      </c>
      <c r="G437" s="223"/>
      <c r="H437" s="222">
        <v>2.7799999999999999E-3</v>
      </c>
    </row>
    <row r="438" spans="1:8" ht="15.75" outlineLevel="2" thickBot="1" x14ac:dyDescent="0.3">
      <c r="A438" s="40" t="s">
        <v>15</v>
      </c>
      <c r="B438" s="41" t="s">
        <v>1913</v>
      </c>
      <c r="C438" s="41" t="s">
        <v>1914</v>
      </c>
      <c r="D438" s="42" t="s">
        <v>1916</v>
      </c>
      <c r="E438" s="42" t="s">
        <v>695</v>
      </c>
      <c r="F438" s="222">
        <v>2.575E-3</v>
      </c>
      <c r="G438" s="222">
        <v>9.689999999999999E-3</v>
      </c>
      <c r="H438" s="223"/>
    </row>
    <row r="439" spans="1:8" ht="15.75" outlineLevel="2" thickBot="1" x14ac:dyDescent="0.3">
      <c r="A439" s="40" t="s">
        <v>15</v>
      </c>
      <c r="B439" s="41" t="s">
        <v>1913</v>
      </c>
      <c r="C439" s="41" t="s">
        <v>1914</v>
      </c>
      <c r="D439" s="42" t="s">
        <v>1917</v>
      </c>
      <c r="E439" s="42" t="s">
        <v>695</v>
      </c>
      <c r="F439" s="222">
        <v>1.7800000000000001E-3</v>
      </c>
      <c r="G439" s="222">
        <v>8.2550000000000002E-3</v>
      </c>
      <c r="H439" s="223"/>
    </row>
    <row r="440" spans="1:8" ht="15.75" outlineLevel="2" thickBot="1" x14ac:dyDescent="0.3">
      <c r="A440" s="40" t="s">
        <v>15</v>
      </c>
      <c r="B440" s="41" t="s">
        <v>1913</v>
      </c>
      <c r="C440" s="41" t="s">
        <v>1914</v>
      </c>
      <c r="D440" s="42" t="s">
        <v>1918</v>
      </c>
      <c r="E440" s="42" t="s">
        <v>1919</v>
      </c>
      <c r="F440" s="222">
        <v>1.6495000000000003E-2</v>
      </c>
      <c r="G440" s="222">
        <v>6.4800000000000005E-3</v>
      </c>
      <c r="H440" s="222">
        <v>1.45E-4</v>
      </c>
    </row>
    <row r="441" spans="1:8" ht="15.75" outlineLevel="2" thickBot="1" x14ac:dyDescent="0.3">
      <c r="A441" s="40" t="s">
        <v>15</v>
      </c>
      <c r="B441" s="41" t="s">
        <v>178</v>
      </c>
      <c r="C441" s="41" t="s">
        <v>1018</v>
      </c>
      <c r="D441" s="42" t="s">
        <v>1019</v>
      </c>
      <c r="E441" s="42" t="s">
        <v>524</v>
      </c>
      <c r="F441" s="222">
        <v>2.5150000000000003E-3</v>
      </c>
      <c r="G441" s="222">
        <v>2.9950000000000003E-3</v>
      </c>
      <c r="H441" s="222">
        <v>1.65E-4</v>
      </c>
    </row>
    <row r="442" spans="1:8" ht="15.75" outlineLevel="2" thickBot="1" x14ac:dyDescent="0.3">
      <c r="A442" s="40" t="s">
        <v>15</v>
      </c>
      <c r="B442" s="41" t="s">
        <v>178</v>
      </c>
      <c r="C442" s="41" t="s">
        <v>1018</v>
      </c>
      <c r="D442" s="42" t="s">
        <v>1020</v>
      </c>
      <c r="E442" s="42" t="s">
        <v>576</v>
      </c>
      <c r="F442" s="223"/>
      <c r="G442" s="223"/>
      <c r="H442" s="222">
        <v>1.119E-2</v>
      </c>
    </row>
    <row r="443" spans="1:8" ht="15.75" outlineLevel="2" thickBot="1" x14ac:dyDescent="0.3">
      <c r="A443" s="40" t="s">
        <v>15</v>
      </c>
      <c r="B443" s="41" t="s">
        <v>178</v>
      </c>
      <c r="C443" s="41" t="s">
        <v>1018</v>
      </c>
      <c r="D443" s="42" t="s">
        <v>1021</v>
      </c>
      <c r="E443" s="42" t="s">
        <v>576</v>
      </c>
      <c r="F443" s="223"/>
      <c r="G443" s="223"/>
      <c r="H443" s="222">
        <v>4.8045000000000004E-2</v>
      </c>
    </row>
    <row r="444" spans="1:8" ht="15.75" outlineLevel="2" thickBot="1" x14ac:dyDescent="0.3">
      <c r="A444" s="40" t="s">
        <v>15</v>
      </c>
      <c r="B444" s="41" t="s">
        <v>178</v>
      </c>
      <c r="C444" s="41" t="s">
        <v>1018</v>
      </c>
      <c r="D444" s="42" t="s">
        <v>1022</v>
      </c>
      <c r="E444" s="42" t="s">
        <v>576</v>
      </c>
      <c r="F444" s="223"/>
      <c r="G444" s="223"/>
      <c r="H444" s="222">
        <v>3.5624999999999997E-2</v>
      </c>
    </row>
    <row r="445" spans="1:8" ht="15.75" outlineLevel="2" thickBot="1" x14ac:dyDescent="0.3">
      <c r="A445" s="40" t="s">
        <v>15</v>
      </c>
      <c r="B445" s="41" t="s">
        <v>178</v>
      </c>
      <c r="C445" s="41" t="s">
        <v>1018</v>
      </c>
      <c r="D445" s="42" t="s">
        <v>1023</v>
      </c>
      <c r="E445" s="42" t="s">
        <v>1024</v>
      </c>
      <c r="F445" s="222">
        <v>2.5150000000000003E-3</v>
      </c>
      <c r="G445" s="222">
        <v>2.9950000000000003E-3</v>
      </c>
      <c r="H445" s="222">
        <v>6.6349999999999994E-3</v>
      </c>
    </row>
    <row r="446" spans="1:8" ht="15.75" outlineLevel="2" thickBot="1" x14ac:dyDescent="0.3">
      <c r="A446" s="40" t="s">
        <v>15</v>
      </c>
      <c r="B446" s="41" t="s">
        <v>178</v>
      </c>
      <c r="C446" s="41" t="s">
        <v>1018</v>
      </c>
      <c r="D446" s="42" t="s">
        <v>1920</v>
      </c>
      <c r="E446" s="42" t="s">
        <v>1024</v>
      </c>
      <c r="F446" s="222">
        <v>2.5150000000000003E-3</v>
      </c>
      <c r="G446" s="222">
        <v>2.9950000000000003E-3</v>
      </c>
      <c r="H446" s="222">
        <v>3.2000000000000002E-3</v>
      </c>
    </row>
    <row r="447" spans="1:8" ht="15.75" outlineLevel="2" thickBot="1" x14ac:dyDescent="0.3">
      <c r="A447" s="40" t="s">
        <v>15</v>
      </c>
      <c r="B447" s="41" t="s">
        <v>1921</v>
      </c>
      <c r="C447" s="41" t="s">
        <v>1922</v>
      </c>
      <c r="D447" s="42" t="s">
        <v>1923</v>
      </c>
      <c r="E447" s="42" t="s">
        <v>522</v>
      </c>
      <c r="F447" s="222">
        <v>1.1999999999999999E-4</v>
      </c>
      <c r="G447" s="222">
        <v>1.75E-4</v>
      </c>
      <c r="H447" s="223"/>
    </row>
    <row r="448" spans="1:8" ht="15.75" outlineLevel="2" thickBot="1" x14ac:dyDescent="0.3">
      <c r="A448" s="40" t="s">
        <v>15</v>
      </c>
      <c r="B448" s="41" t="s">
        <v>1921</v>
      </c>
      <c r="C448" s="41" t="s">
        <v>1922</v>
      </c>
      <c r="D448" s="42" t="s">
        <v>1924</v>
      </c>
      <c r="E448" s="42" t="s">
        <v>522</v>
      </c>
      <c r="F448" s="222">
        <v>1.4999999999999999E-4</v>
      </c>
      <c r="G448" s="222">
        <v>1.75E-4</v>
      </c>
      <c r="H448" s="223"/>
    </row>
    <row r="449" spans="1:8" ht="15.75" outlineLevel="2" thickBot="1" x14ac:dyDescent="0.3">
      <c r="A449" s="40" t="s">
        <v>15</v>
      </c>
      <c r="B449" s="41" t="s">
        <v>1921</v>
      </c>
      <c r="C449" s="41" t="s">
        <v>1922</v>
      </c>
      <c r="D449" s="42" t="s">
        <v>1925</v>
      </c>
      <c r="E449" s="42" t="s">
        <v>522</v>
      </c>
      <c r="F449" s="222">
        <v>1.7999999999999998E-4</v>
      </c>
      <c r="G449" s="222">
        <v>1.75E-4</v>
      </c>
      <c r="H449" s="223"/>
    </row>
    <row r="450" spans="1:8" ht="15.75" outlineLevel="2" thickBot="1" x14ac:dyDescent="0.3">
      <c r="A450" s="40" t="s">
        <v>15</v>
      </c>
      <c r="B450" s="41" t="s">
        <v>1921</v>
      </c>
      <c r="C450" s="41" t="s">
        <v>1922</v>
      </c>
      <c r="D450" s="42" t="s">
        <v>1926</v>
      </c>
      <c r="E450" s="42" t="s">
        <v>636</v>
      </c>
      <c r="F450" s="222">
        <v>5.5300000000000002E-3</v>
      </c>
      <c r="G450" s="222">
        <v>9.3100000000000006E-3</v>
      </c>
      <c r="H450" s="222">
        <v>7.0999999999999991E-4</v>
      </c>
    </row>
    <row r="451" spans="1:8" ht="15.75" outlineLevel="2" thickBot="1" x14ac:dyDescent="0.3">
      <c r="A451" s="40" t="s">
        <v>15</v>
      </c>
      <c r="B451" s="41" t="s">
        <v>1921</v>
      </c>
      <c r="C451" s="41" t="s">
        <v>1922</v>
      </c>
      <c r="D451" s="42" t="s">
        <v>1927</v>
      </c>
      <c r="E451" s="42" t="s">
        <v>1928</v>
      </c>
      <c r="F451" s="222">
        <v>1.2240000000000001E-2</v>
      </c>
      <c r="G451" s="222">
        <v>3.5040000000000002E-2</v>
      </c>
      <c r="H451" s="222">
        <v>2.4E-2</v>
      </c>
    </row>
    <row r="452" spans="1:8" ht="15.75" outlineLevel="2" thickBot="1" x14ac:dyDescent="0.3">
      <c r="A452" s="40" t="s">
        <v>15</v>
      </c>
      <c r="B452" s="41" t="s">
        <v>179</v>
      </c>
      <c r="C452" s="41" t="s">
        <v>1025</v>
      </c>
      <c r="D452" s="42" t="s">
        <v>1026</v>
      </c>
      <c r="E452" s="42" t="s">
        <v>632</v>
      </c>
      <c r="F452" s="223"/>
      <c r="G452" s="223"/>
      <c r="H452" s="222">
        <v>4.9049999999999996E-2</v>
      </c>
    </row>
    <row r="453" spans="1:8" ht="15.75" outlineLevel="2" thickBot="1" x14ac:dyDescent="0.3">
      <c r="A453" s="40" t="s">
        <v>15</v>
      </c>
      <c r="B453" s="41" t="s">
        <v>180</v>
      </c>
      <c r="C453" s="41" t="s">
        <v>1027</v>
      </c>
      <c r="D453" s="42" t="s">
        <v>1028</v>
      </c>
      <c r="E453" s="42" t="s">
        <v>697</v>
      </c>
      <c r="F453" s="222">
        <v>1.75E-3</v>
      </c>
      <c r="G453" s="222">
        <v>2.1000000000000003E-3</v>
      </c>
      <c r="H453" s="222">
        <v>1.16E-4</v>
      </c>
    </row>
    <row r="454" spans="1:8" ht="15.75" outlineLevel="2" thickBot="1" x14ac:dyDescent="0.3">
      <c r="A454" s="40" t="s">
        <v>15</v>
      </c>
      <c r="B454" s="41" t="s">
        <v>180</v>
      </c>
      <c r="C454" s="41" t="s">
        <v>1027</v>
      </c>
      <c r="D454" s="42" t="s">
        <v>1029</v>
      </c>
      <c r="E454" s="42" t="s">
        <v>1030</v>
      </c>
      <c r="F454" s="222">
        <v>1.5650000000000001E-2</v>
      </c>
      <c r="G454" s="222">
        <v>1.8615E-2</v>
      </c>
      <c r="H454" s="222">
        <v>0.10895700000000001</v>
      </c>
    </row>
    <row r="455" spans="1:8" ht="15.75" outlineLevel="2" thickBot="1" x14ac:dyDescent="0.3">
      <c r="A455" s="40" t="s">
        <v>15</v>
      </c>
      <c r="B455" s="41" t="s">
        <v>180</v>
      </c>
      <c r="C455" s="41" t="s">
        <v>1027</v>
      </c>
      <c r="D455" s="42" t="s">
        <v>1031</v>
      </c>
      <c r="E455" s="42" t="s">
        <v>1032</v>
      </c>
      <c r="F455" s="223"/>
      <c r="G455" s="223"/>
      <c r="H455" s="222">
        <v>1.9350000000000001E-3</v>
      </c>
    </row>
    <row r="456" spans="1:8" ht="15.75" outlineLevel="2" thickBot="1" x14ac:dyDescent="0.3">
      <c r="A456" s="40" t="s">
        <v>15</v>
      </c>
      <c r="B456" s="41" t="s">
        <v>180</v>
      </c>
      <c r="C456" s="41" t="s">
        <v>1027</v>
      </c>
      <c r="D456" s="42" t="s">
        <v>1929</v>
      </c>
      <c r="E456" s="42" t="s">
        <v>1030</v>
      </c>
      <c r="F456" s="223"/>
      <c r="G456" s="223"/>
      <c r="H456" s="222">
        <v>5.0049999999999997E-4</v>
      </c>
    </row>
    <row r="457" spans="1:8" ht="15.75" outlineLevel="2" thickBot="1" x14ac:dyDescent="0.3">
      <c r="A457" s="40" t="s">
        <v>15</v>
      </c>
      <c r="B457" s="41" t="s">
        <v>1930</v>
      </c>
      <c r="C457" s="41" t="s">
        <v>1931</v>
      </c>
      <c r="D457" s="42" t="s">
        <v>1932</v>
      </c>
      <c r="E457" s="42" t="s">
        <v>851</v>
      </c>
      <c r="F457" s="223"/>
      <c r="G457" s="223"/>
      <c r="H457" s="222">
        <v>4.45E-3</v>
      </c>
    </row>
    <row r="458" spans="1:8" ht="15.75" outlineLevel="2" thickBot="1" x14ac:dyDescent="0.3">
      <c r="A458" s="40" t="s">
        <v>15</v>
      </c>
      <c r="B458" s="41" t="s">
        <v>1930</v>
      </c>
      <c r="C458" s="41" t="s">
        <v>1931</v>
      </c>
      <c r="D458" s="42" t="s">
        <v>1933</v>
      </c>
      <c r="E458" s="42" t="s">
        <v>851</v>
      </c>
      <c r="F458" s="223"/>
      <c r="G458" s="223"/>
      <c r="H458" s="222">
        <v>1.3500000000000001E-3</v>
      </c>
    </row>
    <row r="459" spans="1:8" ht="15.75" outlineLevel="2" thickBot="1" x14ac:dyDescent="0.3">
      <c r="A459" s="40" t="s">
        <v>15</v>
      </c>
      <c r="B459" s="41" t="s">
        <v>1930</v>
      </c>
      <c r="C459" s="41" t="s">
        <v>1931</v>
      </c>
      <c r="D459" s="42" t="s">
        <v>1934</v>
      </c>
      <c r="E459" s="42" t="s">
        <v>851</v>
      </c>
      <c r="F459" s="223"/>
      <c r="G459" s="223"/>
      <c r="H459" s="222">
        <v>1.3500000000000001E-3</v>
      </c>
    </row>
    <row r="460" spans="1:8" ht="15.75" outlineLevel="2" thickBot="1" x14ac:dyDescent="0.3">
      <c r="A460" s="40" t="s">
        <v>15</v>
      </c>
      <c r="B460" s="41" t="s">
        <v>1930</v>
      </c>
      <c r="C460" s="41" t="s">
        <v>1931</v>
      </c>
      <c r="D460" s="42" t="s">
        <v>1935</v>
      </c>
      <c r="E460" s="42" t="s">
        <v>851</v>
      </c>
      <c r="F460" s="223"/>
      <c r="G460" s="223"/>
      <c r="H460" s="222">
        <v>1.3500000000000001E-3</v>
      </c>
    </row>
    <row r="461" spans="1:8" ht="15.75" outlineLevel="2" thickBot="1" x14ac:dyDescent="0.3">
      <c r="A461" s="40" t="s">
        <v>15</v>
      </c>
      <c r="B461" s="41" t="s">
        <v>1930</v>
      </c>
      <c r="C461" s="41" t="s">
        <v>1931</v>
      </c>
      <c r="D461" s="42" t="s">
        <v>1936</v>
      </c>
      <c r="E461" s="42" t="s">
        <v>851</v>
      </c>
      <c r="F461" s="223"/>
      <c r="G461" s="223"/>
      <c r="H461" s="222">
        <v>1.3500000000000001E-3</v>
      </c>
    </row>
    <row r="462" spans="1:8" ht="15.75" outlineLevel="2" thickBot="1" x14ac:dyDescent="0.3">
      <c r="A462" s="40" t="s">
        <v>15</v>
      </c>
      <c r="B462" s="41" t="s">
        <v>1930</v>
      </c>
      <c r="C462" s="41" t="s">
        <v>1931</v>
      </c>
      <c r="D462" s="42" t="s">
        <v>1937</v>
      </c>
      <c r="E462" s="42" t="s">
        <v>851</v>
      </c>
      <c r="F462" s="223"/>
      <c r="G462" s="223"/>
      <c r="H462" s="222">
        <v>1.8E-3</v>
      </c>
    </row>
    <row r="463" spans="1:8" ht="15.75" outlineLevel="2" thickBot="1" x14ac:dyDescent="0.3">
      <c r="A463" s="40" t="s">
        <v>15</v>
      </c>
      <c r="B463" s="41" t="s">
        <v>1930</v>
      </c>
      <c r="C463" s="41" t="s">
        <v>1931</v>
      </c>
      <c r="D463" s="42" t="s">
        <v>1938</v>
      </c>
      <c r="E463" s="42" t="s">
        <v>851</v>
      </c>
      <c r="F463" s="223"/>
      <c r="G463" s="223"/>
      <c r="H463" s="222">
        <v>2.3499999999999997E-3</v>
      </c>
    </row>
    <row r="464" spans="1:8" ht="15.75" outlineLevel="2" thickBot="1" x14ac:dyDescent="0.3">
      <c r="A464" s="40" t="s">
        <v>15</v>
      </c>
      <c r="B464" s="41" t="s">
        <v>1930</v>
      </c>
      <c r="C464" s="41" t="s">
        <v>1931</v>
      </c>
      <c r="D464" s="42" t="s">
        <v>1939</v>
      </c>
      <c r="E464" s="42" t="s">
        <v>851</v>
      </c>
      <c r="F464" s="223"/>
      <c r="G464" s="223"/>
      <c r="H464" s="222">
        <v>2.3499999999999997E-3</v>
      </c>
    </row>
    <row r="465" spans="1:8" ht="15.75" outlineLevel="2" thickBot="1" x14ac:dyDescent="0.3">
      <c r="A465" s="40" t="s">
        <v>15</v>
      </c>
      <c r="B465" s="41" t="s">
        <v>1930</v>
      </c>
      <c r="C465" s="41" t="s">
        <v>1931</v>
      </c>
      <c r="D465" s="42" t="s">
        <v>1940</v>
      </c>
      <c r="E465" s="42" t="s">
        <v>788</v>
      </c>
      <c r="F465" s="223"/>
      <c r="G465" s="223"/>
      <c r="H465" s="222">
        <v>1.5499999999999999E-3</v>
      </c>
    </row>
    <row r="466" spans="1:8" ht="15.75" outlineLevel="2" thickBot="1" x14ac:dyDescent="0.3">
      <c r="A466" s="40" t="s">
        <v>15</v>
      </c>
      <c r="B466" s="41" t="s">
        <v>1930</v>
      </c>
      <c r="C466" s="41" t="s">
        <v>1931</v>
      </c>
      <c r="D466" s="42" t="s">
        <v>1941</v>
      </c>
      <c r="E466" s="42" t="s">
        <v>788</v>
      </c>
      <c r="F466" s="223"/>
      <c r="G466" s="223"/>
      <c r="H466" s="222">
        <v>1.65E-3</v>
      </c>
    </row>
    <row r="467" spans="1:8" ht="15.75" outlineLevel="2" thickBot="1" x14ac:dyDescent="0.3">
      <c r="A467" s="40" t="s">
        <v>15</v>
      </c>
      <c r="B467" s="41" t="s">
        <v>1930</v>
      </c>
      <c r="C467" s="41" t="s">
        <v>1931</v>
      </c>
      <c r="D467" s="42" t="s">
        <v>1942</v>
      </c>
      <c r="E467" s="42" t="s">
        <v>788</v>
      </c>
      <c r="F467" s="223"/>
      <c r="G467" s="223"/>
      <c r="H467" s="222">
        <v>1.8E-3</v>
      </c>
    </row>
    <row r="468" spans="1:8" ht="15.75" outlineLevel="2" thickBot="1" x14ac:dyDescent="0.3">
      <c r="A468" s="40" t="s">
        <v>15</v>
      </c>
      <c r="B468" s="41" t="s">
        <v>1930</v>
      </c>
      <c r="C468" s="41" t="s">
        <v>1931</v>
      </c>
      <c r="D468" s="42" t="s">
        <v>1943</v>
      </c>
      <c r="E468" s="42" t="s">
        <v>851</v>
      </c>
      <c r="F468" s="223"/>
      <c r="G468" s="223"/>
      <c r="H468" s="222">
        <v>2.3499999999999997E-3</v>
      </c>
    </row>
    <row r="469" spans="1:8" ht="15.75" outlineLevel="2" thickBot="1" x14ac:dyDescent="0.3">
      <c r="A469" s="40" t="s">
        <v>15</v>
      </c>
      <c r="B469" s="41" t="s">
        <v>1930</v>
      </c>
      <c r="C469" s="41" t="s">
        <v>1931</v>
      </c>
      <c r="D469" s="42" t="s">
        <v>1944</v>
      </c>
      <c r="E469" s="42" t="s">
        <v>851</v>
      </c>
      <c r="F469" s="223"/>
      <c r="G469" s="223"/>
      <c r="H469" s="222">
        <v>2.3499999999999997E-3</v>
      </c>
    </row>
    <row r="470" spans="1:8" ht="15.75" outlineLevel="1" thickBot="1" x14ac:dyDescent="0.3">
      <c r="A470" s="44" t="s">
        <v>1644</v>
      </c>
      <c r="B470" s="41"/>
      <c r="C470" s="41"/>
      <c r="D470" s="42"/>
      <c r="E470" s="42"/>
      <c r="F470" s="223">
        <f>SUBTOTAL(9,F400:F469)</f>
        <v>0.42156199999999988</v>
      </c>
      <c r="G470" s="223">
        <f>SUBTOTAL(9,G400:G469)</f>
        <v>3.110379</v>
      </c>
      <c r="H470" s="222">
        <f>SUBTOTAL(9,H400:H469)</f>
        <v>0.4708765000000002</v>
      </c>
    </row>
    <row r="471" spans="1:8" ht="15.75" outlineLevel="2" thickBot="1" x14ac:dyDescent="0.3">
      <c r="A471" s="40" t="s">
        <v>16</v>
      </c>
      <c r="B471" s="41" t="s">
        <v>1945</v>
      </c>
      <c r="C471" s="41" t="s">
        <v>1946</v>
      </c>
      <c r="D471" s="42" t="s">
        <v>1947</v>
      </c>
      <c r="E471" s="42" t="s">
        <v>524</v>
      </c>
      <c r="F471" s="222">
        <v>1.1070850000000001E-3</v>
      </c>
      <c r="G471" s="222">
        <v>6.5897999999999998E-4</v>
      </c>
      <c r="H471" s="222">
        <v>7.2490000000000006E-5</v>
      </c>
    </row>
    <row r="472" spans="1:8" ht="15.75" outlineLevel="2" thickBot="1" x14ac:dyDescent="0.3">
      <c r="A472" s="40" t="s">
        <v>16</v>
      </c>
      <c r="B472" s="41" t="s">
        <v>1945</v>
      </c>
      <c r="C472" s="41" t="s">
        <v>1946</v>
      </c>
      <c r="D472" s="42" t="s">
        <v>1948</v>
      </c>
      <c r="E472" s="42" t="s">
        <v>524</v>
      </c>
      <c r="F472" s="222">
        <v>2.9546999999999999E-4</v>
      </c>
      <c r="G472" s="222">
        <v>1.7587500000000001E-4</v>
      </c>
      <c r="H472" s="222">
        <v>1.9345000000000002E-5</v>
      </c>
    </row>
    <row r="473" spans="1:8" ht="15.75" outlineLevel="2" thickBot="1" x14ac:dyDescent="0.3">
      <c r="A473" s="40" t="s">
        <v>16</v>
      </c>
      <c r="B473" s="41" t="s">
        <v>1945</v>
      </c>
      <c r="C473" s="41" t="s">
        <v>1946</v>
      </c>
      <c r="D473" s="42" t="s">
        <v>1949</v>
      </c>
      <c r="E473" s="42" t="s">
        <v>524</v>
      </c>
      <c r="F473" s="222">
        <v>2.9546999999999999E-4</v>
      </c>
      <c r="G473" s="222">
        <v>1.7587500000000001E-4</v>
      </c>
      <c r="H473" s="222">
        <v>1.9345000000000002E-5</v>
      </c>
    </row>
    <row r="474" spans="1:8" ht="15.75" outlineLevel="2" thickBot="1" x14ac:dyDescent="0.3">
      <c r="A474" s="40" t="s">
        <v>16</v>
      </c>
      <c r="B474" s="41" t="s">
        <v>1945</v>
      </c>
      <c r="C474" s="41" t="s">
        <v>1946</v>
      </c>
      <c r="D474" s="42" t="s">
        <v>1950</v>
      </c>
      <c r="E474" s="42" t="s">
        <v>524</v>
      </c>
      <c r="F474" s="222">
        <v>1.44119E-3</v>
      </c>
      <c r="G474" s="222">
        <v>8.5784999999999995E-4</v>
      </c>
      <c r="H474" s="222">
        <v>9.4365000000000009E-5</v>
      </c>
    </row>
    <row r="475" spans="1:8" ht="15.75" outlineLevel="2" thickBot="1" x14ac:dyDescent="0.3">
      <c r="A475" s="40" t="s">
        <v>16</v>
      </c>
      <c r="B475" s="41" t="s">
        <v>1945</v>
      </c>
      <c r="C475" s="41" t="s">
        <v>1946</v>
      </c>
      <c r="D475" s="42" t="s">
        <v>1951</v>
      </c>
      <c r="E475" s="42" t="s">
        <v>524</v>
      </c>
      <c r="F475" s="222">
        <v>1.44119E-3</v>
      </c>
      <c r="G475" s="222">
        <v>8.5784999999999995E-4</v>
      </c>
      <c r="H475" s="222">
        <v>9.4365000000000009E-5</v>
      </c>
    </row>
    <row r="476" spans="1:8" ht="15.75" outlineLevel="2" thickBot="1" x14ac:dyDescent="0.3">
      <c r="A476" s="40" t="s">
        <v>16</v>
      </c>
      <c r="B476" s="41" t="s">
        <v>1945</v>
      </c>
      <c r="C476" s="41" t="s">
        <v>1946</v>
      </c>
      <c r="D476" s="42" t="s">
        <v>1952</v>
      </c>
      <c r="E476" s="42" t="s">
        <v>524</v>
      </c>
      <c r="F476" s="222">
        <v>4.4099999999999999E-4</v>
      </c>
      <c r="G476" s="222">
        <v>2.6250000000000004E-4</v>
      </c>
      <c r="H476" s="222">
        <v>2.8875000000000001E-5</v>
      </c>
    </row>
    <row r="477" spans="1:8" ht="15.75" outlineLevel="2" thickBot="1" x14ac:dyDescent="0.3">
      <c r="A477" s="40" t="s">
        <v>16</v>
      </c>
      <c r="B477" s="41" t="s">
        <v>1945</v>
      </c>
      <c r="C477" s="41" t="s">
        <v>1946</v>
      </c>
      <c r="D477" s="42" t="s">
        <v>1953</v>
      </c>
      <c r="E477" s="42" t="s">
        <v>697</v>
      </c>
      <c r="F477" s="222">
        <v>2.4695999999999997E-3</v>
      </c>
      <c r="G477" s="222">
        <v>1.47E-3</v>
      </c>
      <c r="H477" s="222">
        <v>1.617E-4</v>
      </c>
    </row>
    <row r="478" spans="1:8" ht="15.75" outlineLevel="2" thickBot="1" x14ac:dyDescent="0.3">
      <c r="A478" s="40" t="s">
        <v>16</v>
      </c>
      <c r="B478" s="41" t="s">
        <v>1945</v>
      </c>
      <c r="C478" s="41" t="s">
        <v>1946</v>
      </c>
      <c r="D478" s="42" t="s">
        <v>1954</v>
      </c>
      <c r="E478" s="42" t="s">
        <v>524</v>
      </c>
      <c r="F478" s="222">
        <v>2.7594000000000002E-4</v>
      </c>
      <c r="G478" s="222">
        <v>1.6425000000000001E-4</v>
      </c>
      <c r="H478" s="222">
        <v>1.8065000000000001E-5</v>
      </c>
    </row>
    <row r="479" spans="1:8" ht="15.75" outlineLevel="2" thickBot="1" x14ac:dyDescent="0.3">
      <c r="A479" s="40" t="s">
        <v>16</v>
      </c>
      <c r="B479" s="41" t="s">
        <v>1945</v>
      </c>
      <c r="C479" s="41" t="s">
        <v>1946</v>
      </c>
      <c r="D479" s="42" t="s">
        <v>1955</v>
      </c>
      <c r="E479" s="42" t="s">
        <v>522</v>
      </c>
      <c r="F479" s="222">
        <v>3.2921299999999999E-3</v>
      </c>
      <c r="G479" s="222">
        <v>1.9596000000000001E-3</v>
      </c>
      <c r="H479" s="222">
        <v>2.1555500000000001E-4</v>
      </c>
    </row>
    <row r="480" spans="1:8" ht="15.75" outlineLevel="2" thickBot="1" x14ac:dyDescent="0.3">
      <c r="A480" s="40" t="s">
        <v>16</v>
      </c>
      <c r="B480" s="41" t="s">
        <v>1945</v>
      </c>
      <c r="C480" s="41" t="s">
        <v>1946</v>
      </c>
      <c r="D480" s="42" t="s">
        <v>1956</v>
      </c>
      <c r="E480" s="42" t="s">
        <v>522</v>
      </c>
      <c r="F480" s="222">
        <v>3.2921299999999999E-3</v>
      </c>
      <c r="G480" s="222">
        <v>1.9596000000000001E-3</v>
      </c>
      <c r="H480" s="222">
        <v>2.1555500000000001E-4</v>
      </c>
    </row>
    <row r="481" spans="1:8" ht="15.75" outlineLevel="2" thickBot="1" x14ac:dyDescent="0.3">
      <c r="A481" s="40" t="s">
        <v>16</v>
      </c>
      <c r="B481" s="41" t="s">
        <v>1945</v>
      </c>
      <c r="C481" s="41" t="s">
        <v>1946</v>
      </c>
      <c r="D481" s="42" t="s">
        <v>1957</v>
      </c>
      <c r="E481" s="42" t="s">
        <v>522</v>
      </c>
      <c r="F481" s="222">
        <v>3.6202450000000002E-3</v>
      </c>
      <c r="G481" s="222">
        <v>2.1549099999999999E-3</v>
      </c>
      <c r="H481" s="222">
        <v>2.3703999999999999E-4</v>
      </c>
    </row>
    <row r="482" spans="1:8" ht="15.75" outlineLevel="2" thickBot="1" x14ac:dyDescent="0.3">
      <c r="A482" s="40" t="s">
        <v>16</v>
      </c>
      <c r="B482" s="41" t="s">
        <v>1945</v>
      </c>
      <c r="C482" s="41" t="s">
        <v>1946</v>
      </c>
      <c r="D482" s="42" t="s">
        <v>1958</v>
      </c>
      <c r="E482" s="42" t="s">
        <v>524</v>
      </c>
      <c r="F482" s="222">
        <v>2.22265E-4</v>
      </c>
      <c r="G482" s="222">
        <v>1.3229999999999999E-4</v>
      </c>
      <c r="H482" s="222">
        <v>1.4555E-5</v>
      </c>
    </row>
    <row r="483" spans="1:8" ht="15.75" outlineLevel="2" thickBot="1" x14ac:dyDescent="0.3">
      <c r="A483" s="40" t="s">
        <v>16</v>
      </c>
      <c r="B483" s="41" t="s">
        <v>1945</v>
      </c>
      <c r="C483" s="41" t="s">
        <v>1946</v>
      </c>
      <c r="D483" s="42" t="s">
        <v>1959</v>
      </c>
      <c r="E483" s="42" t="s">
        <v>524</v>
      </c>
      <c r="F483" s="222">
        <v>2.22265E-4</v>
      </c>
      <c r="G483" s="222">
        <v>1.3229999999999999E-4</v>
      </c>
      <c r="H483" s="222">
        <v>1.4555E-5</v>
      </c>
    </row>
    <row r="484" spans="1:8" ht="15.75" outlineLevel="2" thickBot="1" x14ac:dyDescent="0.3">
      <c r="A484" s="40" t="s">
        <v>16</v>
      </c>
      <c r="B484" s="41" t="s">
        <v>1945</v>
      </c>
      <c r="C484" s="41" t="s">
        <v>1946</v>
      </c>
      <c r="D484" s="42" t="s">
        <v>1960</v>
      </c>
      <c r="E484" s="42" t="s">
        <v>524</v>
      </c>
      <c r="F484" s="222">
        <v>4.2046E-4</v>
      </c>
      <c r="G484" s="222">
        <v>2.50275E-4</v>
      </c>
      <c r="H484" s="222">
        <v>2.7529999999999999E-5</v>
      </c>
    </row>
    <row r="485" spans="1:8" ht="15.75" outlineLevel="2" thickBot="1" x14ac:dyDescent="0.3">
      <c r="A485" s="40" t="s">
        <v>16</v>
      </c>
      <c r="B485" s="41" t="s">
        <v>1945</v>
      </c>
      <c r="C485" s="41" t="s">
        <v>1946</v>
      </c>
      <c r="D485" s="42" t="s">
        <v>1961</v>
      </c>
      <c r="E485" s="42" t="s">
        <v>524</v>
      </c>
      <c r="F485" s="222">
        <v>4.4099999999999999E-4</v>
      </c>
      <c r="G485" s="222">
        <v>2.6250000000000004E-4</v>
      </c>
      <c r="H485" s="222">
        <v>2.8875000000000001E-5</v>
      </c>
    </row>
    <row r="486" spans="1:8" ht="15.75" outlineLevel="2" thickBot="1" x14ac:dyDescent="0.3">
      <c r="A486" s="40" t="s">
        <v>16</v>
      </c>
      <c r="B486" s="41" t="s">
        <v>1945</v>
      </c>
      <c r="C486" s="41" t="s">
        <v>1946</v>
      </c>
      <c r="D486" s="42" t="s">
        <v>1962</v>
      </c>
      <c r="E486" s="42" t="s">
        <v>524</v>
      </c>
      <c r="F486" s="222">
        <v>2.6459999999999998E-4</v>
      </c>
      <c r="G486" s="222">
        <v>1.5750000000000001E-4</v>
      </c>
      <c r="H486" s="222">
        <v>1.7325000000000001E-5</v>
      </c>
    </row>
    <row r="487" spans="1:8" ht="15.75" outlineLevel="2" thickBot="1" x14ac:dyDescent="0.3">
      <c r="A487" s="40" t="s">
        <v>16</v>
      </c>
      <c r="B487" s="41" t="s">
        <v>1945</v>
      </c>
      <c r="C487" s="41" t="s">
        <v>1946</v>
      </c>
      <c r="D487" s="42" t="s">
        <v>1963</v>
      </c>
      <c r="E487" s="42" t="s">
        <v>524</v>
      </c>
      <c r="F487" s="222">
        <v>2.6459999999999998E-4</v>
      </c>
      <c r="G487" s="222">
        <v>1.5750000000000001E-4</v>
      </c>
      <c r="H487" s="222">
        <v>1.7325000000000001E-5</v>
      </c>
    </row>
    <row r="488" spans="1:8" ht="15.75" outlineLevel="2" thickBot="1" x14ac:dyDescent="0.3">
      <c r="A488" s="40" t="s">
        <v>16</v>
      </c>
      <c r="B488" s="41" t="s">
        <v>1945</v>
      </c>
      <c r="C488" s="41" t="s">
        <v>1946</v>
      </c>
      <c r="D488" s="42" t="s">
        <v>1964</v>
      </c>
      <c r="E488" s="42" t="s">
        <v>524</v>
      </c>
      <c r="F488" s="222">
        <v>4.5360000000000002E-4</v>
      </c>
      <c r="G488" s="222">
        <v>2.7E-4</v>
      </c>
      <c r="H488" s="222">
        <v>2.97E-5</v>
      </c>
    </row>
    <row r="489" spans="1:8" ht="15.75" outlineLevel="2" thickBot="1" x14ac:dyDescent="0.3">
      <c r="A489" s="40" t="s">
        <v>16</v>
      </c>
      <c r="B489" s="41" t="s">
        <v>1945</v>
      </c>
      <c r="C489" s="41" t="s">
        <v>1946</v>
      </c>
      <c r="D489" s="42" t="s">
        <v>1965</v>
      </c>
      <c r="E489" s="42" t="s">
        <v>524</v>
      </c>
      <c r="F489" s="222">
        <v>5.2919999999999996E-4</v>
      </c>
      <c r="G489" s="222">
        <v>3.1500000000000001E-4</v>
      </c>
      <c r="H489" s="222">
        <v>3.4650000000000002E-5</v>
      </c>
    </row>
    <row r="490" spans="1:8" ht="15.75" outlineLevel="2" thickBot="1" x14ac:dyDescent="0.3">
      <c r="A490" s="40" t="s">
        <v>16</v>
      </c>
      <c r="B490" s="41" t="s">
        <v>1945</v>
      </c>
      <c r="C490" s="41" t="s">
        <v>1946</v>
      </c>
      <c r="D490" s="42" t="s">
        <v>1966</v>
      </c>
      <c r="E490" s="42" t="s">
        <v>524</v>
      </c>
      <c r="F490" s="222">
        <v>2.7594000000000002E-4</v>
      </c>
      <c r="G490" s="222">
        <v>1.6425000000000001E-4</v>
      </c>
      <c r="H490" s="222">
        <v>1.8065000000000001E-5</v>
      </c>
    </row>
    <row r="491" spans="1:8" ht="15.75" outlineLevel="2" thickBot="1" x14ac:dyDescent="0.3">
      <c r="A491" s="40" t="s">
        <v>16</v>
      </c>
      <c r="B491" s="41" t="s">
        <v>1945</v>
      </c>
      <c r="C491" s="41" t="s">
        <v>1946</v>
      </c>
      <c r="D491" s="42" t="s">
        <v>1967</v>
      </c>
      <c r="E491" s="42" t="s">
        <v>1072</v>
      </c>
      <c r="F491" s="222">
        <v>3.1811699999999998E-4</v>
      </c>
      <c r="G491" s="222">
        <v>1.1976160000000001E-3</v>
      </c>
      <c r="H491" s="222">
        <v>3.0651500000000003E-5</v>
      </c>
    </row>
    <row r="492" spans="1:8" ht="15.75" outlineLevel="2" thickBot="1" x14ac:dyDescent="0.3">
      <c r="A492" s="40" t="s">
        <v>16</v>
      </c>
      <c r="B492" s="41" t="s">
        <v>1945</v>
      </c>
      <c r="C492" s="41" t="s">
        <v>1946</v>
      </c>
      <c r="D492" s="42" t="s">
        <v>1968</v>
      </c>
      <c r="E492" s="42" t="s">
        <v>1072</v>
      </c>
      <c r="F492" s="222">
        <v>2.6621650000000001E-4</v>
      </c>
      <c r="G492" s="222">
        <v>1.0022264999999999E-3</v>
      </c>
      <c r="H492" s="222">
        <v>2.5650999999999999E-5</v>
      </c>
    </row>
    <row r="493" spans="1:8" ht="15.75" outlineLevel="2" thickBot="1" x14ac:dyDescent="0.3">
      <c r="A493" s="40" t="s">
        <v>16</v>
      </c>
      <c r="B493" s="41" t="s">
        <v>1945</v>
      </c>
      <c r="C493" s="41" t="s">
        <v>1946</v>
      </c>
      <c r="D493" s="42" t="s">
        <v>1969</v>
      </c>
      <c r="E493" s="42" t="s">
        <v>642</v>
      </c>
      <c r="F493" s="222">
        <v>1.9986750000000001E-4</v>
      </c>
      <c r="G493" s="222">
        <v>7.5244299999999999E-4</v>
      </c>
      <c r="H493" s="222">
        <v>1.9258000000000001E-5</v>
      </c>
    </row>
    <row r="494" spans="1:8" ht="15.75" outlineLevel="2" thickBot="1" x14ac:dyDescent="0.3">
      <c r="A494" s="40" t="s">
        <v>16</v>
      </c>
      <c r="B494" s="41" t="s">
        <v>1945</v>
      </c>
      <c r="C494" s="41" t="s">
        <v>1946</v>
      </c>
      <c r="D494" s="42" t="s">
        <v>1970</v>
      </c>
      <c r="E494" s="42" t="s">
        <v>695</v>
      </c>
      <c r="F494" s="222">
        <v>2.37388E-4</v>
      </c>
      <c r="G494" s="222">
        <v>8.9000000000000006E-4</v>
      </c>
      <c r="H494" s="222">
        <v>2.2872999999999999E-5</v>
      </c>
    </row>
    <row r="495" spans="1:8" ht="15.75" outlineLevel="2" thickBot="1" x14ac:dyDescent="0.3">
      <c r="A495" s="40" t="s">
        <v>16</v>
      </c>
      <c r="B495" s="41" t="s">
        <v>1945</v>
      </c>
      <c r="C495" s="41" t="s">
        <v>1946</v>
      </c>
      <c r="D495" s="42" t="s">
        <v>1971</v>
      </c>
      <c r="E495" s="42" t="s">
        <v>588</v>
      </c>
      <c r="F495" s="222">
        <v>1.341692E-3</v>
      </c>
      <c r="G495" s="222">
        <v>5.0510754999999992E-3</v>
      </c>
      <c r="H495" s="222">
        <v>1.29276E-4</v>
      </c>
    </row>
    <row r="496" spans="1:8" ht="15.75" outlineLevel="2" thickBot="1" x14ac:dyDescent="0.3">
      <c r="A496" s="40" t="s">
        <v>16</v>
      </c>
      <c r="B496" s="41" t="s">
        <v>1945</v>
      </c>
      <c r="C496" s="41" t="s">
        <v>1946</v>
      </c>
      <c r="D496" s="42" t="s">
        <v>1972</v>
      </c>
      <c r="E496" s="42" t="s">
        <v>588</v>
      </c>
      <c r="F496" s="222">
        <v>2.5248455000000001E-3</v>
      </c>
      <c r="G496" s="222">
        <v>9.4999999999999998E-3</v>
      </c>
      <c r="H496" s="222">
        <v>2.4327650000000001E-4</v>
      </c>
    </row>
    <row r="497" spans="1:8" ht="15.75" outlineLevel="2" thickBot="1" x14ac:dyDescent="0.3">
      <c r="A497" s="40" t="s">
        <v>16</v>
      </c>
      <c r="B497" s="41" t="s">
        <v>1945</v>
      </c>
      <c r="C497" s="41" t="s">
        <v>1946</v>
      </c>
      <c r="D497" s="42" t="s">
        <v>1973</v>
      </c>
      <c r="E497" s="42" t="s">
        <v>588</v>
      </c>
      <c r="F497" s="222">
        <v>3.5774400000000001E-4</v>
      </c>
      <c r="G497" s="222">
        <v>1.3468E-3</v>
      </c>
      <c r="H497" s="222">
        <v>3.4E-5</v>
      </c>
    </row>
    <row r="498" spans="1:8" ht="15.75" outlineLevel="2" thickBot="1" x14ac:dyDescent="0.3">
      <c r="A498" s="40" t="s">
        <v>16</v>
      </c>
      <c r="B498" s="41" t="s">
        <v>1945</v>
      </c>
      <c r="C498" s="41" t="s">
        <v>1946</v>
      </c>
      <c r="D498" s="42" t="s">
        <v>1974</v>
      </c>
      <c r="E498" s="42" t="s">
        <v>547</v>
      </c>
      <c r="F498" s="223"/>
      <c r="G498" s="223"/>
      <c r="H498" s="222">
        <v>3.0600000000000001E-4</v>
      </c>
    </row>
    <row r="499" spans="1:8" ht="15.75" outlineLevel="2" thickBot="1" x14ac:dyDescent="0.3">
      <c r="A499" s="40" t="s">
        <v>16</v>
      </c>
      <c r="B499" s="41" t="s">
        <v>1945</v>
      </c>
      <c r="C499" s="41" t="s">
        <v>1946</v>
      </c>
      <c r="D499" s="42" t="s">
        <v>1975</v>
      </c>
      <c r="E499" s="42" t="s">
        <v>565</v>
      </c>
      <c r="F499" s="222">
        <v>2.1401100000000001E-4</v>
      </c>
      <c r="G499" s="222">
        <v>8.056894999999999E-4</v>
      </c>
      <c r="H499" s="222">
        <v>2.0599999999999999E-5</v>
      </c>
    </row>
    <row r="500" spans="1:8" ht="15.75" outlineLevel="2" thickBot="1" x14ac:dyDescent="0.3">
      <c r="A500" s="40" t="s">
        <v>16</v>
      </c>
      <c r="B500" s="41" t="s">
        <v>1945</v>
      </c>
      <c r="C500" s="41" t="s">
        <v>1946</v>
      </c>
      <c r="D500" s="42" t="s">
        <v>1976</v>
      </c>
      <c r="E500" s="42" t="s">
        <v>565</v>
      </c>
      <c r="F500" s="222">
        <v>2.1824499999999999E-4</v>
      </c>
      <c r="G500" s="222">
        <v>8.2162749999999997E-4</v>
      </c>
      <c r="H500" s="222">
        <v>2.1028499999999997E-5</v>
      </c>
    </row>
    <row r="501" spans="1:8" ht="15.75" outlineLevel="2" thickBot="1" x14ac:dyDescent="0.3">
      <c r="A501" s="40" t="s">
        <v>16</v>
      </c>
      <c r="B501" s="41" t="s">
        <v>1945</v>
      </c>
      <c r="C501" s="41" t="s">
        <v>1946</v>
      </c>
      <c r="D501" s="42" t="s">
        <v>1977</v>
      </c>
      <c r="E501" s="42" t="s">
        <v>588</v>
      </c>
      <c r="F501" s="222">
        <v>3.63455E-4</v>
      </c>
      <c r="G501" s="222">
        <v>1.3683019999999998E-3</v>
      </c>
      <c r="H501" s="222">
        <v>3.502E-5</v>
      </c>
    </row>
    <row r="502" spans="1:8" ht="15.75" outlineLevel="2" thickBot="1" x14ac:dyDescent="0.3">
      <c r="A502" s="40" t="s">
        <v>16</v>
      </c>
      <c r="B502" s="41" t="s">
        <v>1945</v>
      </c>
      <c r="C502" s="41" t="s">
        <v>1946</v>
      </c>
      <c r="D502" s="42" t="s">
        <v>1978</v>
      </c>
      <c r="E502" s="42" t="s">
        <v>588</v>
      </c>
      <c r="F502" s="222">
        <v>2.1558100000000001E-4</v>
      </c>
      <c r="G502" s="222">
        <v>8.1154999999999997E-4</v>
      </c>
      <c r="H502" s="222">
        <v>2.0769999999999999E-5</v>
      </c>
    </row>
    <row r="503" spans="1:8" ht="15.75" outlineLevel="2" thickBot="1" x14ac:dyDescent="0.3">
      <c r="A503" s="40" t="s">
        <v>16</v>
      </c>
      <c r="B503" s="41" t="s">
        <v>1945</v>
      </c>
      <c r="C503" s="41" t="s">
        <v>1946</v>
      </c>
      <c r="D503" s="42" t="s">
        <v>1979</v>
      </c>
      <c r="E503" s="42" t="s">
        <v>588</v>
      </c>
      <c r="F503" s="222">
        <v>6.5431099999999998E-4</v>
      </c>
      <c r="G503" s="222">
        <v>2.4632499999999997E-3</v>
      </c>
      <c r="H503" s="222">
        <v>6.3039999999999993E-5</v>
      </c>
    </row>
    <row r="504" spans="1:8" ht="15.75" outlineLevel="2" thickBot="1" x14ac:dyDescent="0.3">
      <c r="A504" s="40" t="s">
        <v>16</v>
      </c>
      <c r="B504" s="41" t="s">
        <v>1945</v>
      </c>
      <c r="C504" s="41" t="s">
        <v>1946</v>
      </c>
      <c r="D504" s="42" t="s">
        <v>1980</v>
      </c>
      <c r="E504" s="42" t="s">
        <v>588</v>
      </c>
      <c r="F504" s="222">
        <v>3.31412E-4</v>
      </c>
      <c r="G504" s="222">
        <v>1.2476689999999999E-3</v>
      </c>
      <c r="H504" s="222">
        <v>3.1899999999999996E-5</v>
      </c>
    </row>
    <row r="505" spans="1:8" ht="15.75" outlineLevel="2" thickBot="1" x14ac:dyDescent="0.3">
      <c r="A505" s="40" t="s">
        <v>16</v>
      </c>
      <c r="B505" s="41" t="s">
        <v>1945</v>
      </c>
      <c r="C505" s="41" t="s">
        <v>1946</v>
      </c>
      <c r="D505" s="42" t="s">
        <v>1981</v>
      </c>
      <c r="E505" s="42" t="s">
        <v>588</v>
      </c>
      <c r="F505" s="222">
        <v>2.1379950000000001E-4</v>
      </c>
      <c r="G505" s="222">
        <v>8.0484999999999997E-4</v>
      </c>
      <c r="H505" s="222">
        <v>2.0599999999999999E-5</v>
      </c>
    </row>
    <row r="506" spans="1:8" ht="15.75" outlineLevel="2" thickBot="1" x14ac:dyDescent="0.3">
      <c r="A506" s="40" t="s">
        <v>16</v>
      </c>
      <c r="B506" s="41" t="s">
        <v>1945</v>
      </c>
      <c r="C506" s="41" t="s">
        <v>1946</v>
      </c>
      <c r="D506" s="42" t="s">
        <v>1982</v>
      </c>
      <c r="E506" s="42" t="s">
        <v>565</v>
      </c>
      <c r="F506" s="222">
        <v>1.0699499999999999E-3</v>
      </c>
      <c r="G506" s="222">
        <v>4.0281550000000003E-3</v>
      </c>
      <c r="H506" s="222">
        <v>1.03095E-4</v>
      </c>
    </row>
    <row r="507" spans="1:8" ht="15.75" outlineLevel="2" thickBot="1" x14ac:dyDescent="0.3">
      <c r="A507" s="40" t="s">
        <v>16</v>
      </c>
      <c r="B507" s="41" t="s">
        <v>181</v>
      </c>
      <c r="C507" s="41" t="s">
        <v>1983</v>
      </c>
      <c r="D507" s="42" t="s">
        <v>1033</v>
      </c>
      <c r="E507" s="42" t="s">
        <v>520</v>
      </c>
      <c r="F507" s="222">
        <v>1.057E-2</v>
      </c>
      <c r="G507" s="222">
        <v>1.2580000000000001E-2</v>
      </c>
      <c r="H507" s="222">
        <v>6.8999999999999997E-4</v>
      </c>
    </row>
    <row r="508" spans="1:8" ht="15.75" outlineLevel="2" thickBot="1" x14ac:dyDescent="0.3">
      <c r="A508" s="40" t="s">
        <v>16</v>
      </c>
      <c r="B508" s="41" t="s">
        <v>181</v>
      </c>
      <c r="C508" s="41" t="s">
        <v>1983</v>
      </c>
      <c r="D508" s="42" t="s">
        <v>1034</v>
      </c>
      <c r="E508" s="42" t="s">
        <v>522</v>
      </c>
      <c r="F508" s="222">
        <v>1.0567999999999999E-2</v>
      </c>
      <c r="G508" s="222">
        <v>4.0260000000000001E-3</v>
      </c>
      <c r="H508" s="222">
        <v>6.9199999999999991E-4</v>
      </c>
    </row>
    <row r="509" spans="1:8" ht="15.75" outlineLevel="2" thickBot="1" x14ac:dyDescent="0.3">
      <c r="A509" s="40" t="s">
        <v>16</v>
      </c>
      <c r="B509" s="41" t="s">
        <v>181</v>
      </c>
      <c r="C509" s="41" t="s">
        <v>1983</v>
      </c>
      <c r="D509" s="42" t="s">
        <v>1035</v>
      </c>
      <c r="E509" s="42" t="s">
        <v>1036</v>
      </c>
      <c r="F509" s="222">
        <v>2.5000000000000001E-5</v>
      </c>
      <c r="G509" s="222">
        <v>2.0000000000000002E-5</v>
      </c>
      <c r="H509" s="222">
        <v>1.4250000000000001E-3</v>
      </c>
    </row>
    <row r="510" spans="1:8" ht="15.75" outlineLevel="2" thickBot="1" x14ac:dyDescent="0.3">
      <c r="A510" s="40" t="s">
        <v>16</v>
      </c>
      <c r="B510" s="41" t="s">
        <v>182</v>
      </c>
      <c r="C510" s="41" t="s">
        <v>1037</v>
      </c>
      <c r="D510" s="42" t="s">
        <v>1038</v>
      </c>
      <c r="E510" s="42" t="s">
        <v>522</v>
      </c>
      <c r="F510" s="222">
        <v>7.0899999999999999E-4</v>
      </c>
      <c r="G510" s="222">
        <v>4.2200000000000001E-4</v>
      </c>
      <c r="H510" s="222">
        <v>4.6499999999999999E-5</v>
      </c>
    </row>
    <row r="511" spans="1:8" ht="15.75" outlineLevel="2" thickBot="1" x14ac:dyDescent="0.3">
      <c r="A511" s="40" t="s">
        <v>16</v>
      </c>
      <c r="B511" s="41" t="s">
        <v>182</v>
      </c>
      <c r="C511" s="41" t="s">
        <v>1037</v>
      </c>
      <c r="D511" s="42" t="s">
        <v>1039</v>
      </c>
      <c r="E511" s="42" t="s">
        <v>1024</v>
      </c>
      <c r="F511" s="222">
        <v>1.2980499999999999E-2</v>
      </c>
      <c r="G511" s="222">
        <v>7.7264999999999999E-3</v>
      </c>
      <c r="H511" s="222">
        <v>1.3685000000000001E-2</v>
      </c>
    </row>
    <row r="512" spans="1:8" ht="15.75" outlineLevel="2" thickBot="1" x14ac:dyDescent="0.3">
      <c r="A512" s="40" t="s">
        <v>16</v>
      </c>
      <c r="B512" s="41" t="s">
        <v>183</v>
      </c>
      <c r="C512" s="41" t="s">
        <v>1040</v>
      </c>
      <c r="D512" s="42" t="s">
        <v>1041</v>
      </c>
      <c r="E512" s="42" t="s">
        <v>576</v>
      </c>
      <c r="F512" s="223"/>
      <c r="G512" s="223"/>
      <c r="H512" s="222">
        <v>2.8149999999999998E-3</v>
      </c>
    </row>
    <row r="513" spans="1:8" ht="15.75" outlineLevel="2" thickBot="1" x14ac:dyDescent="0.3">
      <c r="A513" s="40" t="s">
        <v>16</v>
      </c>
      <c r="B513" s="41" t="s">
        <v>184</v>
      </c>
      <c r="C513" s="41" t="s">
        <v>1984</v>
      </c>
      <c r="D513" s="42" t="s">
        <v>1042</v>
      </c>
      <c r="E513" s="42" t="s">
        <v>1043</v>
      </c>
      <c r="F513" s="222">
        <v>0.48749999999999999</v>
      </c>
      <c r="G513" s="222">
        <v>1.004</v>
      </c>
      <c r="H513" s="222">
        <v>0.93700000000000006</v>
      </c>
    </row>
    <row r="514" spans="1:8" ht="15.75" outlineLevel="2" thickBot="1" x14ac:dyDescent="0.3">
      <c r="A514" s="40" t="s">
        <v>16</v>
      </c>
      <c r="B514" s="41" t="s">
        <v>184</v>
      </c>
      <c r="C514" s="41" t="s">
        <v>1984</v>
      </c>
      <c r="D514" s="42" t="s">
        <v>1044</v>
      </c>
      <c r="E514" s="42" t="s">
        <v>524</v>
      </c>
      <c r="F514" s="222">
        <v>1.3500000000000001E-3</v>
      </c>
      <c r="G514" s="222">
        <v>2.7000000000000001E-3</v>
      </c>
      <c r="H514" s="222">
        <v>2.0000000000000001E-4</v>
      </c>
    </row>
    <row r="515" spans="1:8" ht="15.75" outlineLevel="2" thickBot="1" x14ac:dyDescent="0.3">
      <c r="A515" s="40" t="s">
        <v>16</v>
      </c>
      <c r="B515" s="41" t="s">
        <v>184</v>
      </c>
      <c r="C515" s="41" t="s">
        <v>1984</v>
      </c>
      <c r="D515" s="42" t="s">
        <v>1045</v>
      </c>
      <c r="E515" s="42" t="s">
        <v>524</v>
      </c>
      <c r="F515" s="222">
        <v>1.3500000000000001E-3</v>
      </c>
      <c r="G515" s="222">
        <v>3.3999999999999998E-3</v>
      </c>
      <c r="H515" s="222">
        <v>5.0000000000000002E-5</v>
      </c>
    </row>
    <row r="516" spans="1:8" ht="15.75" outlineLevel="2" thickBot="1" x14ac:dyDescent="0.3">
      <c r="A516" s="40" t="s">
        <v>16</v>
      </c>
      <c r="B516" s="41" t="s">
        <v>184</v>
      </c>
      <c r="C516" s="41" t="s">
        <v>1984</v>
      </c>
      <c r="D516" s="42" t="s">
        <v>1046</v>
      </c>
      <c r="E516" s="42" t="s">
        <v>615</v>
      </c>
      <c r="F516" s="222">
        <v>0.06</v>
      </c>
      <c r="G516" s="222">
        <v>0.04</v>
      </c>
      <c r="H516" s="222">
        <v>0.02</v>
      </c>
    </row>
    <row r="517" spans="1:8" ht="15.75" outlineLevel="2" thickBot="1" x14ac:dyDescent="0.3">
      <c r="A517" s="40" t="s">
        <v>16</v>
      </c>
      <c r="B517" s="41" t="s">
        <v>185</v>
      </c>
      <c r="C517" s="41" t="s">
        <v>1047</v>
      </c>
      <c r="D517" s="42" t="s">
        <v>1048</v>
      </c>
      <c r="E517" s="42" t="s">
        <v>695</v>
      </c>
      <c r="F517" s="222">
        <v>1.3909480000000001E-3</v>
      </c>
      <c r="G517" s="222">
        <v>5.2365089999999994E-3</v>
      </c>
      <c r="H517" s="222">
        <v>1.3254900000000001E-4</v>
      </c>
    </row>
    <row r="518" spans="1:8" ht="15.75" outlineLevel="2" thickBot="1" x14ac:dyDescent="0.3">
      <c r="A518" s="40" t="s">
        <v>16</v>
      </c>
      <c r="B518" s="41" t="s">
        <v>185</v>
      </c>
      <c r="C518" s="41" t="s">
        <v>1047</v>
      </c>
      <c r="D518" s="42" t="s">
        <v>1049</v>
      </c>
      <c r="E518" s="42" t="s">
        <v>695</v>
      </c>
      <c r="F518" s="222">
        <v>1.388446E-3</v>
      </c>
      <c r="G518" s="222">
        <v>5.2270909999999997E-3</v>
      </c>
      <c r="H518" s="222">
        <v>1.33781E-4</v>
      </c>
    </row>
    <row r="519" spans="1:8" ht="15.75" outlineLevel="2" thickBot="1" x14ac:dyDescent="0.3">
      <c r="A519" s="40" t="s">
        <v>16</v>
      </c>
      <c r="B519" s="41" t="s">
        <v>185</v>
      </c>
      <c r="C519" s="41" t="s">
        <v>1047</v>
      </c>
      <c r="D519" s="42" t="s">
        <v>1050</v>
      </c>
      <c r="E519" s="42" t="s">
        <v>588</v>
      </c>
      <c r="F519" s="222">
        <v>1.2683640000000001E-3</v>
      </c>
      <c r="G519" s="222">
        <v>4.7751820000000002E-3</v>
      </c>
      <c r="H519" s="222">
        <v>1.2221049999999999E-4</v>
      </c>
    </row>
    <row r="520" spans="1:8" ht="15.75" outlineLevel="2" thickBot="1" x14ac:dyDescent="0.3">
      <c r="A520" s="40" t="s">
        <v>16</v>
      </c>
      <c r="B520" s="41" t="s">
        <v>185</v>
      </c>
      <c r="C520" s="41" t="s">
        <v>1047</v>
      </c>
      <c r="D520" s="42" t="s">
        <v>1051</v>
      </c>
      <c r="E520" s="42" t="s">
        <v>588</v>
      </c>
      <c r="F520" s="222">
        <v>1.7211730000000001E-3</v>
      </c>
      <c r="G520" s="222">
        <v>6.4797089999999993E-3</v>
      </c>
      <c r="H520" s="222">
        <v>1.6584E-4</v>
      </c>
    </row>
    <row r="521" spans="1:8" ht="15.75" outlineLevel="2" thickBot="1" x14ac:dyDescent="0.3">
      <c r="A521" s="40" t="s">
        <v>16</v>
      </c>
      <c r="B521" s="41" t="s">
        <v>185</v>
      </c>
      <c r="C521" s="41" t="s">
        <v>1047</v>
      </c>
      <c r="D521" s="42" t="s">
        <v>1052</v>
      </c>
      <c r="E521" s="42" t="s">
        <v>588</v>
      </c>
      <c r="F521" s="222">
        <v>1.3459170000000001E-3</v>
      </c>
      <c r="G521" s="222">
        <v>5.0669820000000003E-3</v>
      </c>
      <c r="H521" s="222">
        <v>1.296805E-4</v>
      </c>
    </row>
    <row r="522" spans="1:8" ht="15.75" outlineLevel="2" thickBot="1" x14ac:dyDescent="0.3">
      <c r="A522" s="40" t="s">
        <v>16</v>
      </c>
      <c r="B522" s="41" t="s">
        <v>185</v>
      </c>
      <c r="C522" s="41" t="s">
        <v>1047</v>
      </c>
      <c r="D522" s="42" t="s">
        <v>1053</v>
      </c>
      <c r="E522" s="42" t="s">
        <v>588</v>
      </c>
      <c r="F522" s="222">
        <v>1.373436E-3</v>
      </c>
      <c r="G522" s="222">
        <v>5.170582E-3</v>
      </c>
      <c r="H522" s="222">
        <v>1.3233449999999999E-4</v>
      </c>
    </row>
    <row r="523" spans="1:8" ht="15.75" outlineLevel="2" thickBot="1" x14ac:dyDescent="0.3">
      <c r="A523" s="40" t="s">
        <v>16</v>
      </c>
      <c r="B523" s="41" t="s">
        <v>185</v>
      </c>
      <c r="C523" s="41" t="s">
        <v>1047</v>
      </c>
      <c r="D523" s="42" t="s">
        <v>1054</v>
      </c>
      <c r="E523" s="42" t="s">
        <v>588</v>
      </c>
      <c r="F523" s="222">
        <v>1.5385485E-3</v>
      </c>
      <c r="G523" s="222">
        <v>5.7921820000000008E-3</v>
      </c>
      <c r="H523" s="222">
        <v>1.482435E-4</v>
      </c>
    </row>
    <row r="524" spans="1:8" ht="15.75" outlineLevel="2" thickBot="1" x14ac:dyDescent="0.3">
      <c r="A524" s="40" t="s">
        <v>16</v>
      </c>
      <c r="B524" s="41" t="s">
        <v>185</v>
      </c>
      <c r="C524" s="41" t="s">
        <v>1047</v>
      </c>
      <c r="D524" s="42" t="s">
        <v>1055</v>
      </c>
      <c r="E524" s="42" t="s">
        <v>588</v>
      </c>
      <c r="F524" s="222">
        <v>1.1682960000000001E-3</v>
      </c>
      <c r="G524" s="222">
        <v>4.3982910000000004E-3</v>
      </c>
      <c r="H524" s="222">
        <v>1.12569E-4</v>
      </c>
    </row>
    <row r="525" spans="1:8" ht="15.75" outlineLevel="2" thickBot="1" x14ac:dyDescent="0.3">
      <c r="A525" s="40" t="s">
        <v>16</v>
      </c>
      <c r="B525" s="41" t="s">
        <v>186</v>
      </c>
      <c r="C525" s="41" t="s">
        <v>1056</v>
      </c>
      <c r="D525" s="42" t="s">
        <v>1057</v>
      </c>
      <c r="E525" s="42" t="s">
        <v>670</v>
      </c>
      <c r="F525" s="222">
        <v>1.6300000000000002E-2</v>
      </c>
      <c r="G525" s="222">
        <v>4.9000000000000007E-3</v>
      </c>
      <c r="H525" s="222">
        <v>5.0000000000000002E-5</v>
      </c>
    </row>
    <row r="526" spans="1:8" ht="15.75" outlineLevel="2" thickBot="1" x14ac:dyDescent="0.3">
      <c r="A526" s="40" t="s">
        <v>16</v>
      </c>
      <c r="B526" s="41" t="s">
        <v>186</v>
      </c>
      <c r="C526" s="41" t="s">
        <v>1056</v>
      </c>
      <c r="D526" s="42" t="s">
        <v>1058</v>
      </c>
      <c r="E526" s="42" t="s">
        <v>1844</v>
      </c>
      <c r="F526" s="223"/>
      <c r="G526" s="223"/>
      <c r="H526" s="222">
        <v>2.0499999999999997E-3</v>
      </c>
    </row>
    <row r="527" spans="1:8" ht="15.75" outlineLevel="2" thickBot="1" x14ac:dyDescent="0.3">
      <c r="A527" s="40" t="s">
        <v>16</v>
      </c>
      <c r="B527" s="41" t="s">
        <v>186</v>
      </c>
      <c r="C527" s="41" t="s">
        <v>1056</v>
      </c>
      <c r="D527" s="42" t="s">
        <v>1059</v>
      </c>
      <c r="E527" s="42" t="s">
        <v>616</v>
      </c>
      <c r="F527" s="222">
        <v>0.10349999999999999</v>
      </c>
      <c r="G527" s="222">
        <v>1.41E-2</v>
      </c>
      <c r="H527" s="222">
        <v>1.14E-2</v>
      </c>
    </row>
    <row r="528" spans="1:8" ht="15.75" outlineLevel="2" thickBot="1" x14ac:dyDescent="0.3">
      <c r="A528" s="40" t="s">
        <v>16</v>
      </c>
      <c r="B528" s="41" t="s">
        <v>186</v>
      </c>
      <c r="C528" s="41" t="s">
        <v>1056</v>
      </c>
      <c r="D528" s="42" t="s">
        <v>1985</v>
      </c>
      <c r="E528" s="42" t="s">
        <v>695</v>
      </c>
      <c r="F528" s="222">
        <v>6.4000000000000003E-3</v>
      </c>
      <c r="G528" s="222">
        <v>2.4149999999999998E-2</v>
      </c>
      <c r="H528" s="223"/>
    </row>
    <row r="529" spans="1:8" ht="15.75" outlineLevel="2" thickBot="1" x14ac:dyDescent="0.3">
      <c r="A529" s="40" t="s">
        <v>16</v>
      </c>
      <c r="B529" s="41" t="s">
        <v>186</v>
      </c>
      <c r="C529" s="41" t="s">
        <v>1056</v>
      </c>
      <c r="D529" s="42" t="s">
        <v>1986</v>
      </c>
      <c r="E529" s="42" t="s">
        <v>724</v>
      </c>
      <c r="F529" s="223"/>
      <c r="G529" s="223"/>
      <c r="H529" s="222">
        <v>1E-4</v>
      </c>
    </row>
    <row r="530" spans="1:8" ht="15.75" outlineLevel="2" thickBot="1" x14ac:dyDescent="0.3">
      <c r="A530" s="40" t="s">
        <v>16</v>
      </c>
      <c r="B530" s="41" t="s">
        <v>187</v>
      </c>
      <c r="C530" s="41" t="s">
        <v>1987</v>
      </c>
      <c r="D530" s="42" t="s">
        <v>1060</v>
      </c>
      <c r="E530" s="42" t="s">
        <v>1061</v>
      </c>
      <c r="F530" s="222">
        <v>0.1112445</v>
      </c>
      <c r="G530" s="222">
        <v>2.2248875000000001E-2</v>
      </c>
      <c r="H530" s="222">
        <v>2.7383227999999999E-2</v>
      </c>
    </row>
    <row r="531" spans="1:8" ht="15.75" outlineLevel="2" thickBot="1" x14ac:dyDescent="0.3">
      <c r="A531" s="40" t="s">
        <v>16</v>
      </c>
      <c r="B531" s="41" t="s">
        <v>187</v>
      </c>
      <c r="C531" s="41" t="s">
        <v>1987</v>
      </c>
      <c r="D531" s="42" t="s">
        <v>1988</v>
      </c>
      <c r="E531" s="42" t="s">
        <v>1989</v>
      </c>
      <c r="F531" s="222">
        <v>6.1500000000000001E-3</v>
      </c>
      <c r="G531" s="222">
        <v>2.8750000000000001E-2</v>
      </c>
      <c r="H531" s="222">
        <v>2.2799999999999999E-3</v>
      </c>
    </row>
    <row r="532" spans="1:8" ht="15.75" outlineLevel="2" thickBot="1" x14ac:dyDescent="0.3">
      <c r="A532" s="40" t="s">
        <v>16</v>
      </c>
      <c r="B532" s="41" t="s">
        <v>1990</v>
      </c>
      <c r="C532" s="41" t="s">
        <v>1991</v>
      </c>
      <c r="D532" s="42" t="s">
        <v>1992</v>
      </c>
      <c r="E532" s="42" t="s">
        <v>1993</v>
      </c>
      <c r="F532" s="222">
        <v>5.0271000000000003E-2</v>
      </c>
      <c r="G532" s="222">
        <v>1.0054159999999999E-2</v>
      </c>
      <c r="H532" s="222">
        <v>1.2374349999999999E-2</v>
      </c>
    </row>
    <row r="533" spans="1:8" ht="15.75" outlineLevel="1" thickBot="1" x14ac:dyDescent="0.3">
      <c r="A533" s="44" t="s">
        <v>1645</v>
      </c>
      <c r="B533" s="41"/>
      <c r="C533" s="41"/>
      <c r="D533" s="42"/>
      <c r="E533" s="42"/>
      <c r="F533" s="222">
        <f>SUBTOTAL(9,F471:F532)</f>
        <v>0.91970514349999966</v>
      </c>
      <c r="G533" s="222">
        <f>SUBTOTAL(9,G471:G532)</f>
        <v>1.2658542319999999</v>
      </c>
      <c r="H533" s="222">
        <f>SUBTOTAL(9,H471:H532)</f>
        <v>1.0358246055000002</v>
      </c>
    </row>
    <row r="534" spans="1:8" ht="15.75" outlineLevel="2" thickBot="1" x14ac:dyDescent="0.3">
      <c r="A534" s="40" t="s">
        <v>17</v>
      </c>
      <c r="B534" s="41" t="s">
        <v>188</v>
      </c>
      <c r="C534" s="41" t="s">
        <v>1062</v>
      </c>
      <c r="D534" s="42" t="s">
        <v>1063</v>
      </c>
      <c r="E534" s="42" t="s">
        <v>530</v>
      </c>
      <c r="F534" s="222">
        <v>1E-3</v>
      </c>
      <c r="G534" s="222">
        <v>3.7499999999999999E-3</v>
      </c>
      <c r="H534" s="222">
        <v>1.8E-3</v>
      </c>
    </row>
    <row r="535" spans="1:8" ht="15.75" outlineLevel="2" thickBot="1" x14ac:dyDescent="0.3">
      <c r="A535" s="40" t="s">
        <v>17</v>
      </c>
      <c r="B535" s="41" t="s">
        <v>188</v>
      </c>
      <c r="C535" s="41" t="s">
        <v>1062</v>
      </c>
      <c r="D535" s="42" t="s">
        <v>1063</v>
      </c>
      <c r="E535" s="42" t="s">
        <v>697</v>
      </c>
      <c r="F535" s="222">
        <v>2.7699999999999999E-2</v>
      </c>
      <c r="G535" s="222">
        <v>2.5999999999999999E-2</v>
      </c>
      <c r="H535" s="222">
        <v>1.8E-3</v>
      </c>
    </row>
    <row r="536" spans="1:8" ht="15.75" outlineLevel="2" thickBot="1" x14ac:dyDescent="0.3">
      <c r="A536" s="40" t="s">
        <v>17</v>
      </c>
      <c r="B536" s="41" t="s">
        <v>188</v>
      </c>
      <c r="C536" s="41" t="s">
        <v>1062</v>
      </c>
      <c r="D536" s="42" t="s">
        <v>1064</v>
      </c>
      <c r="E536" s="42" t="s">
        <v>530</v>
      </c>
      <c r="F536" s="222">
        <v>2.0499999999999997E-3</v>
      </c>
      <c r="G536" s="222">
        <v>9.4500000000000001E-3</v>
      </c>
      <c r="H536" s="222">
        <v>8.25E-5</v>
      </c>
    </row>
    <row r="537" spans="1:8" ht="15.75" outlineLevel="2" thickBot="1" x14ac:dyDescent="0.3">
      <c r="A537" s="40" t="s">
        <v>17</v>
      </c>
      <c r="B537" s="41" t="s">
        <v>188</v>
      </c>
      <c r="C537" s="41" t="s">
        <v>1062</v>
      </c>
      <c r="D537" s="42" t="s">
        <v>1064</v>
      </c>
      <c r="E537" s="42" t="s">
        <v>697</v>
      </c>
      <c r="F537" s="222">
        <v>3.1329999999999997E-2</v>
      </c>
      <c r="G537" s="222">
        <v>3.15E-2</v>
      </c>
      <c r="H537" s="222">
        <v>2.0499999999999997E-3</v>
      </c>
    </row>
    <row r="538" spans="1:8" ht="15.75" outlineLevel="2" thickBot="1" x14ac:dyDescent="0.3">
      <c r="A538" s="40" t="s">
        <v>17</v>
      </c>
      <c r="B538" s="41" t="s">
        <v>188</v>
      </c>
      <c r="C538" s="41" t="s">
        <v>1062</v>
      </c>
      <c r="D538" s="42" t="s">
        <v>1065</v>
      </c>
      <c r="E538" s="42" t="s">
        <v>530</v>
      </c>
      <c r="F538" s="222">
        <v>3.0999999999999999E-3</v>
      </c>
      <c r="G538" s="222">
        <v>1.1300000000000001E-2</v>
      </c>
      <c r="H538" s="222">
        <v>1.25E-4</v>
      </c>
    </row>
    <row r="539" spans="1:8" ht="15.75" outlineLevel="2" thickBot="1" x14ac:dyDescent="0.3">
      <c r="A539" s="40" t="s">
        <v>17</v>
      </c>
      <c r="B539" s="41" t="s">
        <v>188</v>
      </c>
      <c r="C539" s="41" t="s">
        <v>1062</v>
      </c>
      <c r="D539" s="42" t="s">
        <v>1065</v>
      </c>
      <c r="E539" s="42" t="s">
        <v>697</v>
      </c>
      <c r="F539" s="222">
        <v>3.3625000000000002E-2</v>
      </c>
      <c r="G539" s="222">
        <v>4.3099999999999999E-2</v>
      </c>
      <c r="H539" s="222">
        <v>2.2200000000000002E-3</v>
      </c>
    </row>
    <row r="540" spans="1:8" ht="15.75" outlineLevel="2" thickBot="1" x14ac:dyDescent="0.3">
      <c r="A540" s="40" t="s">
        <v>17</v>
      </c>
      <c r="B540" s="41" t="s">
        <v>188</v>
      </c>
      <c r="C540" s="41" t="s">
        <v>1062</v>
      </c>
      <c r="D540" s="42" t="s">
        <v>1066</v>
      </c>
      <c r="E540" s="42" t="s">
        <v>530</v>
      </c>
      <c r="F540" s="222">
        <v>1.5E-3</v>
      </c>
      <c r="G540" s="222">
        <v>9.2499999999999995E-3</v>
      </c>
      <c r="H540" s="222">
        <v>5.9999999999999995E-5</v>
      </c>
    </row>
    <row r="541" spans="1:8" ht="15.75" outlineLevel="2" thickBot="1" x14ac:dyDescent="0.3">
      <c r="A541" s="40" t="s">
        <v>17</v>
      </c>
      <c r="B541" s="41" t="s">
        <v>188</v>
      </c>
      <c r="C541" s="41" t="s">
        <v>1062</v>
      </c>
      <c r="D541" s="42" t="s">
        <v>1066</v>
      </c>
      <c r="E541" s="42" t="s">
        <v>697</v>
      </c>
      <c r="F541" s="222">
        <v>3.61E-2</v>
      </c>
      <c r="G541" s="222">
        <v>4.4499999999999998E-2</v>
      </c>
      <c r="H541" s="222">
        <v>2.3500000000000001E-3</v>
      </c>
    </row>
    <row r="542" spans="1:8" ht="15.75" outlineLevel="2" thickBot="1" x14ac:dyDescent="0.3">
      <c r="A542" s="40" t="s">
        <v>17</v>
      </c>
      <c r="B542" s="41" t="s">
        <v>188</v>
      </c>
      <c r="C542" s="41" t="s">
        <v>1062</v>
      </c>
      <c r="D542" s="42" t="s">
        <v>1067</v>
      </c>
      <c r="E542" s="42" t="s">
        <v>530</v>
      </c>
      <c r="F542" s="222">
        <v>1.5E-3</v>
      </c>
      <c r="G542" s="222">
        <v>7.0999999999999995E-3</v>
      </c>
      <c r="H542" s="222">
        <v>6.05E-5</v>
      </c>
    </row>
    <row r="543" spans="1:8" ht="15.75" outlineLevel="2" thickBot="1" x14ac:dyDescent="0.3">
      <c r="A543" s="40" t="s">
        <v>17</v>
      </c>
      <c r="B543" s="41" t="s">
        <v>188</v>
      </c>
      <c r="C543" s="41" t="s">
        <v>1062</v>
      </c>
      <c r="D543" s="42" t="s">
        <v>1067</v>
      </c>
      <c r="E543" s="42" t="s">
        <v>522</v>
      </c>
      <c r="F543" s="222">
        <v>3.9375E-2</v>
      </c>
      <c r="G543" s="222">
        <v>5.5500000000000001E-2</v>
      </c>
      <c r="H543" s="222">
        <v>2.5800000000000003E-3</v>
      </c>
    </row>
    <row r="544" spans="1:8" ht="15.75" outlineLevel="2" thickBot="1" x14ac:dyDescent="0.3">
      <c r="A544" s="40" t="s">
        <v>17</v>
      </c>
      <c r="B544" s="41" t="s">
        <v>188</v>
      </c>
      <c r="C544" s="41" t="s">
        <v>1062</v>
      </c>
      <c r="D544" s="42" t="s">
        <v>1068</v>
      </c>
      <c r="E544" s="42" t="s">
        <v>636</v>
      </c>
      <c r="F544" s="222">
        <v>2.6099999999999999E-3</v>
      </c>
      <c r="G544" s="222">
        <v>4.9000000000000007E-3</v>
      </c>
      <c r="H544" s="222">
        <v>1.4999999999999999E-5</v>
      </c>
    </row>
    <row r="545" spans="1:8" ht="15.75" outlineLevel="2" thickBot="1" x14ac:dyDescent="0.3">
      <c r="A545" s="40" t="s">
        <v>17</v>
      </c>
      <c r="B545" s="41" t="s">
        <v>188</v>
      </c>
      <c r="C545" s="41" t="s">
        <v>1062</v>
      </c>
      <c r="D545" s="42" t="s">
        <v>1068</v>
      </c>
      <c r="E545" s="42" t="s">
        <v>1043</v>
      </c>
      <c r="F545" s="222">
        <v>1.4330000000000001E-2</v>
      </c>
      <c r="G545" s="222">
        <v>4.8000000000000001E-2</v>
      </c>
      <c r="H545" s="222">
        <v>2E-3</v>
      </c>
    </row>
    <row r="546" spans="1:8" ht="15.75" outlineLevel="2" thickBot="1" x14ac:dyDescent="0.3">
      <c r="A546" s="40" t="s">
        <v>17</v>
      </c>
      <c r="B546" s="41" t="s">
        <v>188</v>
      </c>
      <c r="C546" s="41" t="s">
        <v>1062</v>
      </c>
      <c r="D546" s="42" t="s">
        <v>1069</v>
      </c>
      <c r="E546" s="42" t="s">
        <v>636</v>
      </c>
      <c r="F546" s="222">
        <v>1.0150000000000001E-2</v>
      </c>
      <c r="G546" s="222">
        <v>1.11E-2</v>
      </c>
      <c r="H546" s="222">
        <v>5.5000000000000002E-5</v>
      </c>
    </row>
    <row r="547" spans="1:8" ht="15.75" outlineLevel="2" thickBot="1" x14ac:dyDescent="0.3">
      <c r="A547" s="40" t="s">
        <v>17</v>
      </c>
      <c r="B547" s="41" t="s">
        <v>188</v>
      </c>
      <c r="C547" s="41" t="s">
        <v>1062</v>
      </c>
      <c r="D547" s="42" t="s">
        <v>1069</v>
      </c>
      <c r="E547" s="42" t="s">
        <v>1043</v>
      </c>
      <c r="F547" s="222">
        <v>1.435E-2</v>
      </c>
      <c r="G547" s="222">
        <v>4.215E-2</v>
      </c>
      <c r="H547" s="222">
        <v>2E-3</v>
      </c>
    </row>
    <row r="548" spans="1:8" ht="15.75" outlineLevel="2" thickBot="1" x14ac:dyDescent="0.3">
      <c r="A548" s="40" t="s">
        <v>17</v>
      </c>
      <c r="B548" s="41" t="s">
        <v>188</v>
      </c>
      <c r="C548" s="41" t="s">
        <v>1062</v>
      </c>
      <c r="D548" s="42" t="s">
        <v>1070</v>
      </c>
      <c r="E548" s="42" t="s">
        <v>530</v>
      </c>
      <c r="F548" s="222">
        <v>1E-3</v>
      </c>
      <c r="G548" s="222">
        <v>3.0499999999999998E-3</v>
      </c>
      <c r="H548" s="222">
        <v>5.0000000000000002E-5</v>
      </c>
    </row>
    <row r="549" spans="1:8" ht="15.75" outlineLevel="2" thickBot="1" x14ac:dyDescent="0.3">
      <c r="A549" s="40" t="s">
        <v>17</v>
      </c>
      <c r="B549" s="41" t="s">
        <v>188</v>
      </c>
      <c r="C549" s="41" t="s">
        <v>1062</v>
      </c>
      <c r="D549" s="42" t="s">
        <v>1070</v>
      </c>
      <c r="E549" s="42" t="s">
        <v>522</v>
      </c>
      <c r="F549" s="222">
        <v>2.47E-2</v>
      </c>
      <c r="G549" s="222">
        <v>1.2500000000000001E-2</v>
      </c>
      <c r="H549" s="222">
        <v>1.6000000000000001E-3</v>
      </c>
    </row>
    <row r="550" spans="1:8" ht="15.75" outlineLevel="2" thickBot="1" x14ac:dyDescent="0.3">
      <c r="A550" s="40" t="s">
        <v>17</v>
      </c>
      <c r="B550" s="41" t="s">
        <v>188</v>
      </c>
      <c r="C550" s="41" t="s">
        <v>1062</v>
      </c>
      <c r="D550" s="42" t="s">
        <v>1071</v>
      </c>
      <c r="E550" s="42" t="s">
        <v>1072</v>
      </c>
      <c r="F550" s="222">
        <v>8.3000000000000001E-4</v>
      </c>
      <c r="G550" s="222">
        <v>1.0150000000000001E-2</v>
      </c>
      <c r="H550" s="222">
        <v>5.9999999999999995E-4</v>
      </c>
    </row>
    <row r="551" spans="1:8" ht="15.75" outlineLevel="2" thickBot="1" x14ac:dyDescent="0.3">
      <c r="A551" s="40" t="s">
        <v>17</v>
      </c>
      <c r="B551" s="41" t="s">
        <v>188</v>
      </c>
      <c r="C551" s="41" t="s">
        <v>1062</v>
      </c>
      <c r="D551" s="42" t="s">
        <v>1073</v>
      </c>
      <c r="E551" s="42" t="s">
        <v>1072</v>
      </c>
      <c r="F551" s="222">
        <v>9.1500000000000001E-4</v>
      </c>
      <c r="G551" s="222">
        <v>1.025E-2</v>
      </c>
      <c r="H551" s="222">
        <v>6.1499999999999999E-4</v>
      </c>
    </row>
    <row r="552" spans="1:8" ht="15.75" outlineLevel="2" thickBot="1" x14ac:dyDescent="0.3">
      <c r="A552" s="40" t="s">
        <v>17</v>
      </c>
      <c r="B552" s="41" t="s">
        <v>188</v>
      </c>
      <c r="C552" s="41" t="s">
        <v>1062</v>
      </c>
      <c r="D552" s="42" t="s">
        <v>1074</v>
      </c>
      <c r="E552" s="42" t="s">
        <v>1072</v>
      </c>
      <c r="F552" s="222">
        <v>1.065E-3</v>
      </c>
      <c r="G552" s="222">
        <v>3.4100000000000003E-3</v>
      </c>
      <c r="H552" s="222">
        <v>1.1E-4</v>
      </c>
    </row>
    <row r="553" spans="1:8" ht="15.75" outlineLevel="2" thickBot="1" x14ac:dyDescent="0.3">
      <c r="A553" s="40" t="s">
        <v>17</v>
      </c>
      <c r="B553" s="41" t="s">
        <v>188</v>
      </c>
      <c r="C553" s="41" t="s">
        <v>1062</v>
      </c>
      <c r="D553" s="42" t="s">
        <v>1075</v>
      </c>
      <c r="E553" s="42" t="s">
        <v>695</v>
      </c>
      <c r="F553" s="222">
        <v>1.1000000000000001E-3</v>
      </c>
      <c r="G553" s="222">
        <v>1.1900000000000001E-2</v>
      </c>
      <c r="H553" s="222">
        <v>7.5000000000000002E-4</v>
      </c>
    </row>
    <row r="554" spans="1:8" ht="15.75" outlineLevel="2" thickBot="1" x14ac:dyDescent="0.3">
      <c r="A554" s="40" t="s">
        <v>17</v>
      </c>
      <c r="B554" s="41" t="s">
        <v>188</v>
      </c>
      <c r="C554" s="41" t="s">
        <v>1062</v>
      </c>
      <c r="D554" s="42" t="s">
        <v>1076</v>
      </c>
      <c r="E554" s="42" t="s">
        <v>695</v>
      </c>
      <c r="F554" s="222">
        <v>1.25E-3</v>
      </c>
      <c r="G554" s="222">
        <v>9.4999999999999998E-3</v>
      </c>
      <c r="H554" s="222">
        <v>7.5000000000000002E-4</v>
      </c>
    </row>
    <row r="555" spans="1:8" ht="15.75" outlineLevel="2" thickBot="1" x14ac:dyDescent="0.3">
      <c r="A555" s="40" t="s">
        <v>17</v>
      </c>
      <c r="B555" s="41" t="s">
        <v>188</v>
      </c>
      <c r="C555" s="41" t="s">
        <v>1062</v>
      </c>
      <c r="D555" s="42" t="s">
        <v>1077</v>
      </c>
      <c r="E555" s="42" t="s">
        <v>695</v>
      </c>
      <c r="F555" s="222">
        <v>1.1000000000000001E-3</v>
      </c>
      <c r="G555" s="222">
        <v>1.0109999999999999E-2</v>
      </c>
      <c r="H555" s="222">
        <v>6.4999999999999997E-4</v>
      </c>
    </row>
    <row r="556" spans="1:8" ht="15.75" outlineLevel="2" thickBot="1" x14ac:dyDescent="0.3">
      <c r="A556" s="40" t="s">
        <v>17</v>
      </c>
      <c r="B556" s="41" t="s">
        <v>188</v>
      </c>
      <c r="C556" s="41" t="s">
        <v>1062</v>
      </c>
      <c r="D556" s="42" t="s">
        <v>1078</v>
      </c>
      <c r="E556" s="42" t="s">
        <v>695</v>
      </c>
      <c r="F556" s="222">
        <v>1.1000000000000001E-3</v>
      </c>
      <c r="G556" s="222">
        <v>1.0199999999999999E-2</v>
      </c>
      <c r="H556" s="222">
        <v>6.2E-4</v>
      </c>
    </row>
    <row r="557" spans="1:8" ht="15.75" outlineLevel="2" thickBot="1" x14ac:dyDescent="0.3">
      <c r="A557" s="40" t="s">
        <v>17</v>
      </c>
      <c r="B557" s="41" t="s">
        <v>189</v>
      </c>
      <c r="C557" s="41" t="s">
        <v>1079</v>
      </c>
      <c r="D557" s="42" t="s">
        <v>1080</v>
      </c>
      <c r="E557" s="42" t="s">
        <v>693</v>
      </c>
      <c r="F557" s="222">
        <v>0.25950000000000001</v>
      </c>
      <c r="G557" s="222">
        <v>0.997</v>
      </c>
      <c r="H557" s="222">
        <v>6.4999999999999997E-3</v>
      </c>
    </row>
    <row r="558" spans="1:8" ht="15.75" outlineLevel="2" thickBot="1" x14ac:dyDescent="0.3">
      <c r="A558" s="40" t="s">
        <v>17</v>
      </c>
      <c r="B558" s="41" t="s">
        <v>190</v>
      </c>
      <c r="C558" s="41" t="s">
        <v>1081</v>
      </c>
      <c r="D558" s="42" t="s">
        <v>1082</v>
      </c>
      <c r="E558" s="42" t="s">
        <v>693</v>
      </c>
      <c r="F558" s="222">
        <v>0.31</v>
      </c>
      <c r="G558" s="222">
        <v>0.64800000000000002</v>
      </c>
      <c r="H558" s="222">
        <v>2.0500000000000001E-2</v>
      </c>
    </row>
    <row r="559" spans="1:8" ht="15.75" outlineLevel="2" thickBot="1" x14ac:dyDescent="0.3">
      <c r="A559" s="40" t="s">
        <v>17</v>
      </c>
      <c r="B559" s="41" t="s">
        <v>191</v>
      </c>
      <c r="C559" s="41" t="s">
        <v>1994</v>
      </c>
      <c r="D559" s="42" t="s">
        <v>1083</v>
      </c>
      <c r="E559" s="42" t="s">
        <v>535</v>
      </c>
      <c r="F559" s="222">
        <v>7.1934999999999999E-2</v>
      </c>
      <c r="G559" s="222">
        <v>1.4385E-2</v>
      </c>
      <c r="H559" s="222">
        <v>1.7704999999999999E-2</v>
      </c>
    </row>
    <row r="560" spans="1:8" ht="15.75" outlineLevel="2" thickBot="1" x14ac:dyDescent="0.3">
      <c r="A560" s="40" t="s">
        <v>17</v>
      </c>
      <c r="B560" s="41" t="s">
        <v>191</v>
      </c>
      <c r="C560" s="41" t="s">
        <v>1994</v>
      </c>
      <c r="D560" s="42" t="s">
        <v>1995</v>
      </c>
      <c r="E560" s="42" t="s">
        <v>536</v>
      </c>
      <c r="F560" s="222">
        <v>2.715E-3</v>
      </c>
      <c r="G560" s="222">
        <v>2.2000000000000001E-4</v>
      </c>
      <c r="H560" s="223"/>
    </row>
    <row r="561" spans="1:8" ht="15.75" outlineLevel="2" thickBot="1" x14ac:dyDescent="0.3">
      <c r="A561" s="40" t="s">
        <v>17</v>
      </c>
      <c r="B561" s="41" t="s">
        <v>192</v>
      </c>
      <c r="C561" s="41" t="s">
        <v>1996</v>
      </c>
      <c r="D561" s="42" t="s">
        <v>1084</v>
      </c>
      <c r="E561" s="42" t="s">
        <v>550</v>
      </c>
      <c r="F561" s="222">
        <v>7.6950000000000005E-3</v>
      </c>
      <c r="G561" s="222">
        <v>5.13E-3</v>
      </c>
      <c r="H561" s="222">
        <v>5.0500000000000002E-4</v>
      </c>
    </row>
    <row r="562" spans="1:8" ht="15.75" outlineLevel="2" thickBot="1" x14ac:dyDescent="0.3">
      <c r="A562" s="40" t="s">
        <v>17</v>
      </c>
      <c r="B562" s="41" t="s">
        <v>192</v>
      </c>
      <c r="C562" s="41" t="s">
        <v>1996</v>
      </c>
      <c r="D562" s="42" t="s">
        <v>1085</v>
      </c>
      <c r="E562" s="42" t="s">
        <v>550</v>
      </c>
      <c r="F562" s="222">
        <v>3.8399999999999997E-3</v>
      </c>
      <c r="G562" s="222">
        <v>4.5700000000000003E-3</v>
      </c>
      <c r="H562" s="222">
        <v>2.5000000000000001E-4</v>
      </c>
    </row>
    <row r="563" spans="1:8" ht="15.75" outlineLevel="2" thickBot="1" x14ac:dyDescent="0.3">
      <c r="A563" s="40" t="s">
        <v>17</v>
      </c>
      <c r="B563" s="41" t="s">
        <v>192</v>
      </c>
      <c r="C563" s="41" t="s">
        <v>1996</v>
      </c>
      <c r="D563" s="42" t="s">
        <v>1086</v>
      </c>
      <c r="E563" s="42" t="s">
        <v>520</v>
      </c>
      <c r="F563" s="222">
        <v>4.5799999999999999E-3</v>
      </c>
      <c r="G563" s="222">
        <v>5.45E-3</v>
      </c>
      <c r="H563" s="222">
        <v>2.9999999999999997E-4</v>
      </c>
    </row>
    <row r="564" spans="1:8" ht="15.75" outlineLevel="2" thickBot="1" x14ac:dyDescent="0.3">
      <c r="A564" s="40" t="s">
        <v>17</v>
      </c>
      <c r="B564" s="41" t="s">
        <v>192</v>
      </c>
      <c r="C564" s="41" t="s">
        <v>1996</v>
      </c>
      <c r="D564" s="42" t="s">
        <v>1087</v>
      </c>
      <c r="E564" s="42" t="s">
        <v>1088</v>
      </c>
      <c r="F564" s="222">
        <v>2.3130000000000001E-2</v>
      </c>
      <c r="G564" s="222">
        <v>2.3450000000000003E-3</v>
      </c>
      <c r="H564" s="222">
        <v>4.3600000000000002E-3</v>
      </c>
    </row>
    <row r="565" spans="1:8" ht="15.75" outlineLevel="2" thickBot="1" x14ac:dyDescent="0.3">
      <c r="A565" s="40" t="s">
        <v>17</v>
      </c>
      <c r="B565" s="41" t="s">
        <v>192</v>
      </c>
      <c r="C565" s="41" t="s">
        <v>1996</v>
      </c>
      <c r="D565" s="42" t="s">
        <v>1089</v>
      </c>
      <c r="E565" s="42" t="s">
        <v>1090</v>
      </c>
      <c r="F565" s="222">
        <v>3.7500000000000001E-4</v>
      </c>
      <c r="G565" s="222">
        <v>1.5E-3</v>
      </c>
      <c r="H565" s="222">
        <v>2.5499999999999997E-3</v>
      </c>
    </row>
    <row r="566" spans="1:8" ht="15.75" outlineLevel="2" thickBot="1" x14ac:dyDescent="0.3">
      <c r="A566" s="40" t="s">
        <v>17</v>
      </c>
      <c r="B566" s="41" t="s">
        <v>192</v>
      </c>
      <c r="C566" s="41" t="s">
        <v>1996</v>
      </c>
      <c r="D566" s="42" t="s">
        <v>1091</v>
      </c>
      <c r="E566" s="42" t="s">
        <v>1092</v>
      </c>
      <c r="F566" s="223"/>
      <c r="G566" s="223"/>
      <c r="H566" s="222">
        <v>2.0999999999999998E-4</v>
      </c>
    </row>
    <row r="567" spans="1:8" ht="15.75" outlineLevel="2" thickBot="1" x14ac:dyDescent="0.3">
      <c r="A567" s="40" t="s">
        <v>17</v>
      </c>
      <c r="B567" s="41" t="s">
        <v>192</v>
      </c>
      <c r="C567" s="41" t="s">
        <v>1996</v>
      </c>
      <c r="D567" s="42" t="s">
        <v>1093</v>
      </c>
      <c r="E567" s="42" t="s">
        <v>588</v>
      </c>
      <c r="F567" s="223"/>
      <c r="G567" s="222">
        <v>0.104</v>
      </c>
      <c r="H567" s="223"/>
    </row>
    <row r="568" spans="1:8" ht="15.75" outlineLevel="2" thickBot="1" x14ac:dyDescent="0.3">
      <c r="A568" s="40" t="s">
        <v>17</v>
      </c>
      <c r="B568" s="41" t="s">
        <v>193</v>
      </c>
      <c r="C568" s="41" t="s">
        <v>1997</v>
      </c>
      <c r="D568" s="42" t="s">
        <v>1094</v>
      </c>
      <c r="E568" s="42" t="s">
        <v>520</v>
      </c>
      <c r="F568" s="222">
        <v>0.10959999999999999</v>
      </c>
      <c r="G568" s="222">
        <v>4.6600000000000003E-2</v>
      </c>
      <c r="H568" s="222">
        <v>7.1999999999999998E-3</v>
      </c>
    </row>
    <row r="569" spans="1:8" ht="15.75" outlineLevel="2" thickBot="1" x14ac:dyDescent="0.3">
      <c r="A569" s="40" t="s">
        <v>17</v>
      </c>
      <c r="B569" s="41" t="s">
        <v>193</v>
      </c>
      <c r="C569" s="41" t="s">
        <v>1997</v>
      </c>
      <c r="D569" s="42" t="s">
        <v>1095</v>
      </c>
      <c r="E569" s="42" t="s">
        <v>1096</v>
      </c>
      <c r="F569" s="222">
        <v>4.4299999999999999E-2</v>
      </c>
      <c r="G569" s="222">
        <v>1.5800000000000002E-2</v>
      </c>
      <c r="H569" s="222">
        <v>2.8999999999999998E-3</v>
      </c>
    </row>
    <row r="570" spans="1:8" ht="15.75" outlineLevel="2" thickBot="1" x14ac:dyDescent="0.3">
      <c r="A570" s="40" t="s">
        <v>17</v>
      </c>
      <c r="B570" s="41" t="s">
        <v>193</v>
      </c>
      <c r="C570" s="41" t="s">
        <v>1997</v>
      </c>
      <c r="D570" s="42" t="s">
        <v>1097</v>
      </c>
      <c r="E570" s="42" t="s">
        <v>1098</v>
      </c>
      <c r="F570" s="222">
        <v>1.1999999999999999E-3</v>
      </c>
      <c r="G570" s="222">
        <v>1.6000000000000001E-3</v>
      </c>
      <c r="H570" s="222">
        <v>1E-4</v>
      </c>
    </row>
    <row r="571" spans="1:8" ht="15.75" outlineLevel="2" thickBot="1" x14ac:dyDescent="0.3">
      <c r="A571" s="40" t="s">
        <v>17</v>
      </c>
      <c r="B571" s="41" t="s">
        <v>193</v>
      </c>
      <c r="C571" s="41" t="s">
        <v>1997</v>
      </c>
      <c r="D571" s="42" t="s">
        <v>1099</v>
      </c>
      <c r="E571" s="42" t="s">
        <v>1100</v>
      </c>
      <c r="F571" s="222">
        <v>2.3E-3</v>
      </c>
      <c r="G571" s="222">
        <v>1.4499999999999999E-3</v>
      </c>
      <c r="H571" s="222">
        <v>5.0000000000000001E-4</v>
      </c>
    </row>
    <row r="572" spans="1:8" ht="15.75" outlineLevel="2" thickBot="1" x14ac:dyDescent="0.3">
      <c r="A572" s="40" t="s">
        <v>17</v>
      </c>
      <c r="B572" s="41" t="s">
        <v>193</v>
      </c>
      <c r="C572" s="41" t="s">
        <v>1997</v>
      </c>
      <c r="D572" s="42" t="s">
        <v>1101</v>
      </c>
      <c r="E572" s="42" t="s">
        <v>1100</v>
      </c>
      <c r="F572" s="222">
        <v>1.4999999999999999E-4</v>
      </c>
      <c r="G572" s="222">
        <v>1.4999999999999999E-4</v>
      </c>
      <c r="H572" s="223"/>
    </row>
    <row r="573" spans="1:8" ht="15.75" outlineLevel="2" thickBot="1" x14ac:dyDescent="0.3">
      <c r="A573" s="40" t="s">
        <v>17</v>
      </c>
      <c r="B573" s="41" t="s">
        <v>193</v>
      </c>
      <c r="C573" s="41" t="s">
        <v>1997</v>
      </c>
      <c r="D573" s="42" t="s">
        <v>1102</v>
      </c>
      <c r="E573" s="42" t="s">
        <v>1103</v>
      </c>
      <c r="F573" s="222">
        <v>5.4600000000000003E-2</v>
      </c>
      <c r="G573" s="222">
        <v>0.17799999999999999</v>
      </c>
      <c r="H573" s="222">
        <v>3.5499999999999998E-3</v>
      </c>
    </row>
    <row r="574" spans="1:8" ht="15.75" outlineLevel="2" thickBot="1" x14ac:dyDescent="0.3">
      <c r="A574" s="40" t="s">
        <v>17</v>
      </c>
      <c r="B574" s="41" t="s">
        <v>193</v>
      </c>
      <c r="C574" s="41" t="s">
        <v>1997</v>
      </c>
      <c r="D574" s="42" t="s">
        <v>1105</v>
      </c>
      <c r="E574" s="42" t="s">
        <v>1100</v>
      </c>
      <c r="F574" s="222">
        <v>2.6550000000000001E-2</v>
      </c>
      <c r="G574" s="222">
        <v>2.12E-2</v>
      </c>
      <c r="H574" s="222">
        <v>2.1000000000000003E-3</v>
      </c>
    </row>
    <row r="575" spans="1:8" ht="15.75" outlineLevel="2" thickBot="1" x14ac:dyDescent="0.3">
      <c r="A575" s="40" t="s">
        <v>17</v>
      </c>
      <c r="B575" s="41" t="s">
        <v>193</v>
      </c>
      <c r="C575" s="41" t="s">
        <v>1997</v>
      </c>
      <c r="D575" s="42" t="s">
        <v>1106</v>
      </c>
      <c r="E575" s="42" t="s">
        <v>1107</v>
      </c>
      <c r="F575" s="222">
        <v>2.845E-2</v>
      </c>
      <c r="G575" s="222">
        <v>2.01E-2</v>
      </c>
      <c r="H575" s="222">
        <v>1.8500000000000001E-3</v>
      </c>
    </row>
    <row r="576" spans="1:8" ht="15.75" outlineLevel="2" thickBot="1" x14ac:dyDescent="0.3">
      <c r="A576" s="40" t="s">
        <v>17</v>
      </c>
      <c r="B576" s="41" t="s">
        <v>193</v>
      </c>
      <c r="C576" s="41" t="s">
        <v>1997</v>
      </c>
      <c r="D576" s="42" t="s">
        <v>1108</v>
      </c>
      <c r="E576" s="42" t="s">
        <v>1998</v>
      </c>
      <c r="F576" s="222">
        <v>7.4349999999999999E-2</v>
      </c>
      <c r="G576" s="222">
        <v>5.6649999999999999E-2</v>
      </c>
      <c r="H576" s="222">
        <v>3.5999999999999999E-3</v>
      </c>
    </row>
    <row r="577" spans="1:8" ht="15.75" outlineLevel="2" thickBot="1" x14ac:dyDescent="0.3">
      <c r="A577" s="40" t="s">
        <v>17</v>
      </c>
      <c r="B577" s="41" t="s">
        <v>193</v>
      </c>
      <c r="C577" s="41" t="s">
        <v>1997</v>
      </c>
      <c r="D577" s="42" t="s">
        <v>1109</v>
      </c>
      <c r="E577" s="42" t="s">
        <v>1110</v>
      </c>
      <c r="F577" s="222">
        <v>3.5999999999999999E-3</v>
      </c>
      <c r="G577" s="222">
        <v>2.5999999999999999E-3</v>
      </c>
      <c r="H577" s="222">
        <v>2.5000000000000001E-4</v>
      </c>
    </row>
    <row r="578" spans="1:8" ht="15.75" outlineLevel="2" thickBot="1" x14ac:dyDescent="0.3">
      <c r="A578" s="40" t="s">
        <v>17</v>
      </c>
      <c r="B578" s="41" t="s">
        <v>194</v>
      </c>
      <c r="C578" s="41" t="s">
        <v>1111</v>
      </c>
      <c r="D578" s="42" t="s">
        <v>1112</v>
      </c>
      <c r="E578" s="42" t="s">
        <v>530</v>
      </c>
      <c r="F578" s="222">
        <v>5.0000000000000004E-6</v>
      </c>
      <c r="G578" s="222">
        <v>2.0000000000000002E-5</v>
      </c>
      <c r="H578" s="223"/>
    </row>
    <row r="579" spans="1:8" ht="15.75" outlineLevel="2" thickBot="1" x14ac:dyDescent="0.3">
      <c r="A579" s="40" t="s">
        <v>17</v>
      </c>
      <c r="B579" s="41" t="s">
        <v>194</v>
      </c>
      <c r="C579" s="41" t="s">
        <v>1111</v>
      </c>
      <c r="D579" s="42" t="s">
        <v>1112</v>
      </c>
      <c r="E579" s="42" t="s">
        <v>522</v>
      </c>
      <c r="F579" s="222">
        <v>4.6150000000000002E-3</v>
      </c>
      <c r="G579" s="222">
        <v>5.4999999999999997E-3</v>
      </c>
      <c r="H579" s="222">
        <v>2.9999999999999997E-4</v>
      </c>
    </row>
    <row r="580" spans="1:8" ht="15.75" outlineLevel="2" thickBot="1" x14ac:dyDescent="0.3">
      <c r="A580" s="40" t="s">
        <v>17</v>
      </c>
      <c r="B580" s="41" t="s">
        <v>194</v>
      </c>
      <c r="C580" s="41" t="s">
        <v>1111</v>
      </c>
      <c r="D580" s="42" t="s">
        <v>1113</v>
      </c>
      <c r="E580" s="42" t="s">
        <v>530</v>
      </c>
      <c r="F580" s="222">
        <v>5.0000000000000004E-6</v>
      </c>
      <c r="G580" s="222">
        <v>2.0000000000000002E-5</v>
      </c>
      <c r="H580" s="223"/>
    </row>
    <row r="581" spans="1:8" ht="15.75" outlineLevel="2" thickBot="1" x14ac:dyDescent="0.3">
      <c r="A581" s="40" t="s">
        <v>17</v>
      </c>
      <c r="B581" s="41" t="s">
        <v>194</v>
      </c>
      <c r="C581" s="41" t="s">
        <v>1111</v>
      </c>
      <c r="D581" s="42" t="s">
        <v>1113</v>
      </c>
      <c r="E581" s="42" t="s">
        <v>522</v>
      </c>
      <c r="F581" s="222">
        <v>4.6150000000000002E-3</v>
      </c>
      <c r="G581" s="222">
        <v>5.4999999999999997E-3</v>
      </c>
      <c r="H581" s="222">
        <v>2.9999999999999997E-4</v>
      </c>
    </row>
    <row r="582" spans="1:8" ht="15.75" outlineLevel="2" thickBot="1" x14ac:dyDescent="0.3">
      <c r="A582" s="40" t="s">
        <v>17</v>
      </c>
      <c r="B582" s="41" t="s">
        <v>194</v>
      </c>
      <c r="C582" s="41" t="s">
        <v>1111</v>
      </c>
      <c r="D582" s="42" t="s">
        <v>1114</v>
      </c>
      <c r="E582" s="42" t="s">
        <v>530</v>
      </c>
      <c r="F582" s="222">
        <v>5.0000000000000004E-6</v>
      </c>
      <c r="G582" s="222">
        <v>2.0000000000000002E-5</v>
      </c>
      <c r="H582" s="223"/>
    </row>
    <row r="583" spans="1:8" ht="15.75" outlineLevel="2" thickBot="1" x14ac:dyDescent="0.3">
      <c r="A583" s="40" t="s">
        <v>17</v>
      </c>
      <c r="B583" s="41" t="s">
        <v>194</v>
      </c>
      <c r="C583" s="41" t="s">
        <v>1111</v>
      </c>
      <c r="D583" s="42" t="s">
        <v>1114</v>
      </c>
      <c r="E583" s="42" t="s">
        <v>522</v>
      </c>
      <c r="F583" s="222">
        <v>4.6150000000000002E-3</v>
      </c>
      <c r="G583" s="222">
        <v>5.4999999999999997E-3</v>
      </c>
      <c r="H583" s="222">
        <v>2.9999999999999997E-4</v>
      </c>
    </row>
    <row r="584" spans="1:8" ht="15.75" outlineLevel="2" thickBot="1" x14ac:dyDescent="0.3">
      <c r="A584" s="40" t="s">
        <v>17</v>
      </c>
      <c r="B584" s="41" t="s">
        <v>194</v>
      </c>
      <c r="C584" s="41" t="s">
        <v>1111</v>
      </c>
      <c r="D584" s="42" t="s">
        <v>1115</v>
      </c>
      <c r="E584" s="42" t="s">
        <v>530</v>
      </c>
      <c r="F584" s="222">
        <v>5.0000000000000004E-6</v>
      </c>
      <c r="G584" s="222">
        <v>2.0000000000000002E-5</v>
      </c>
      <c r="H584" s="223"/>
    </row>
    <row r="585" spans="1:8" ht="15.75" outlineLevel="2" thickBot="1" x14ac:dyDescent="0.3">
      <c r="A585" s="40" t="s">
        <v>17</v>
      </c>
      <c r="B585" s="41" t="s">
        <v>194</v>
      </c>
      <c r="C585" s="41" t="s">
        <v>1111</v>
      </c>
      <c r="D585" s="42" t="s">
        <v>1115</v>
      </c>
      <c r="E585" s="42" t="s">
        <v>522</v>
      </c>
      <c r="F585" s="222">
        <v>4.6150000000000002E-3</v>
      </c>
      <c r="G585" s="222">
        <v>5.4999999999999997E-3</v>
      </c>
      <c r="H585" s="222">
        <v>2.9999999999999997E-4</v>
      </c>
    </row>
    <row r="586" spans="1:8" ht="15.75" outlineLevel="2" thickBot="1" x14ac:dyDescent="0.3">
      <c r="A586" s="40" t="s">
        <v>17</v>
      </c>
      <c r="B586" s="41" t="s">
        <v>194</v>
      </c>
      <c r="C586" s="41" t="s">
        <v>1111</v>
      </c>
      <c r="D586" s="42" t="s">
        <v>1116</v>
      </c>
      <c r="E586" s="42" t="s">
        <v>524</v>
      </c>
      <c r="F586" s="222">
        <v>1.25E-4</v>
      </c>
      <c r="G586" s="222">
        <v>1.45E-4</v>
      </c>
      <c r="H586" s="222">
        <v>1.0000000000000001E-5</v>
      </c>
    </row>
    <row r="587" spans="1:8" ht="15.75" outlineLevel="2" thickBot="1" x14ac:dyDescent="0.3">
      <c r="A587" s="40" t="s">
        <v>17</v>
      </c>
      <c r="B587" s="41" t="s">
        <v>194</v>
      </c>
      <c r="C587" s="41" t="s">
        <v>1111</v>
      </c>
      <c r="D587" s="42" t="s">
        <v>1117</v>
      </c>
      <c r="E587" s="42" t="s">
        <v>524</v>
      </c>
      <c r="F587" s="222">
        <v>1.25E-4</v>
      </c>
      <c r="G587" s="222">
        <v>1.45E-4</v>
      </c>
      <c r="H587" s="222">
        <v>1.0000000000000001E-5</v>
      </c>
    </row>
    <row r="588" spans="1:8" ht="15.75" outlineLevel="2" thickBot="1" x14ac:dyDescent="0.3">
      <c r="A588" s="40" t="s">
        <v>17</v>
      </c>
      <c r="B588" s="41" t="s">
        <v>194</v>
      </c>
      <c r="C588" s="41" t="s">
        <v>1111</v>
      </c>
      <c r="D588" s="42" t="s">
        <v>1118</v>
      </c>
      <c r="E588" s="42" t="s">
        <v>1119</v>
      </c>
      <c r="F588" s="222">
        <v>8.1499999999999997E-4</v>
      </c>
      <c r="G588" s="222">
        <v>9.6499999999999993E-4</v>
      </c>
      <c r="H588" s="222">
        <v>5.0000000000000002E-5</v>
      </c>
    </row>
    <row r="589" spans="1:8" ht="15.75" outlineLevel="2" thickBot="1" x14ac:dyDescent="0.3">
      <c r="A589" s="40" t="s">
        <v>17</v>
      </c>
      <c r="B589" s="41" t="s">
        <v>194</v>
      </c>
      <c r="C589" s="41" t="s">
        <v>1111</v>
      </c>
      <c r="D589" s="42" t="s">
        <v>1120</v>
      </c>
      <c r="E589" s="42" t="s">
        <v>1119</v>
      </c>
      <c r="F589" s="222">
        <v>8.1499999999999997E-4</v>
      </c>
      <c r="G589" s="222">
        <v>9.6499999999999993E-4</v>
      </c>
      <c r="H589" s="222">
        <v>5.0000000000000002E-5</v>
      </c>
    </row>
    <row r="590" spans="1:8" ht="15.75" outlineLevel="2" thickBot="1" x14ac:dyDescent="0.3">
      <c r="A590" s="40" t="s">
        <v>17</v>
      </c>
      <c r="B590" s="41" t="s">
        <v>194</v>
      </c>
      <c r="C590" s="41" t="s">
        <v>1111</v>
      </c>
      <c r="D590" s="42" t="s">
        <v>1121</v>
      </c>
      <c r="E590" s="42" t="s">
        <v>524</v>
      </c>
      <c r="F590" s="222">
        <v>2.9999999999999997E-4</v>
      </c>
      <c r="G590" s="222">
        <v>3.5000000000000004E-5</v>
      </c>
      <c r="H590" s="222">
        <v>2.0000000000000002E-5</v>
      </c>
    </row>
    <row r="591" spans="1:8" ht="15.75" outlineLevel="2" thickBot="1" x14ac:dyDescent="0.3">
      <c r="A591" s="40" t="s">
        <v>17</v>
      </c>
      <c r="B591" s="41" t="s">
        <v>194</v>
      </c>
      <c r="C591" s="41" t="s">
        <v>1111</v>
      </c>
      <c r="D591" s="42" t="s">
        <v>1122</v>
      </c>
      <c r="E591" s="42" t="s">
        <v>524</v>
      </c>
      <c r="F591" s="222">
        <v>2.9999999999999997E-4</v>
      </c>
      <c r="G591" s="222">
        <v>3.5000000000000004E-5</v>
      </c>
      <c r="H591" s="222">
        <v>2.0000000000000002E-5</v>
      </c>
    </row>
    <row r="592" spans="1:8" ht="15.75" outlineLevel="2" thickBot="1" x14ac:dyDescent="0.3">
      <c r="A592" s="40" t="s">
        <v>17</v>
      </c>
      <c r="B592" s="41" t="s">
        <v>194</v>
      </c>
      <c r="C592" s="41" t="s">
        <v>1111</v>
      </c>
      <c r="D592" s="42" t="s">
        <v>1123</v>
      </c>
      <c r="E592" s="42" t="s">
        <v>524</v>
      </c>
      <c r="F592" s="222">
        <v>2.9999999999999997E-4</v>
      </c>
      <c r="G592" s="222">
        <v>3.5000000000000004E-5</v>
      </c>
      <c r="H592" s="222">
        <v>2.0000000000000002E-5</v>
      </c>
    </row>
    <row r="593" spans="1:8" ht="15.75" outlineLevel="2" thickBot="1" x14ac:dyDescent="0.3">
      <c r="A593" s="40" t="s">
        <v>17</v>
      </c>
      <c r="B593" s="41" t="s">
        <v>194</v>
      </c>
      <c r="C593" s="41" t="s">
        <v>1111</v>
      </c>
      <c r="D593" s="42" t="s">
        <v>1124</v>
      </c>
      <c r="E593" s="42" t="s">
        <v>524</v>
      </c>
      <c r="F593" s="222">
        <v>2.9999999999999997E-4</v>
      </c>
      <c r="G593" s="222">
        <v>3.5000000000000004E-5</v>
      </c>
      <c r="H593" s="222">
        <v>2.0000000000000002E-5</v>
      </c>
    </row>
    <row r="594" spans="1:8" ht="15.75" outlineLevel="2" thickBot="1" x14ac:dyDescent="0.3">
      <c r="A594" s="40" t="s">
        <v>17</v>
      </c>
      <c r="B594" s="41" t="s">
        <v>194</v>
      </c>
      <c r="C594" s="41" t="s">
        <v>1111</v>
      </c>
      <c r="D594" s="42" t="s">
        <v>1125</v>
      </c>
      <c r="E594" s="42" t="s">
        <v>524</v>
      </c>
      <c r="F594" s="222">
        <v>2.9999999999999997E-4</v>
      </c>
      <c r="G594" s="222">
        <v>3.5000000000000004E-5</v>
      </c>
      <c r="H594" s="222">
        <v>2.0000000000000002E-5</v>
      </c>
    </row>
    <row r="595" spans="1:8" ht="15.75" outlineLevel="2" thickBot="1" x14ac:dyDescent="0.3">
      <c r="A595" s="40" t="s">
        <v>17</v>
      </c>
      <c r="B595" s="41" t="s">
        <v>194</v>
      </c>
      <c r="C595" s="41" t="s">
        <v>1111</v>
      </c>
      <c r="D595" s="42" t="s">
        <v>1126</v>
      </c>
      <c r="E595" s="42" t="s">
        <v>524</v>
      </c>
      <c r="F595" s="222">
        <v>2.9999999999999997E-4</v>
      </c>
      <c r="G595" s="222">
        <v>3.5000000000000004E-5</v>
      </c>
      <c r="H595" s="222">
        <v>2.0000000000000002E-5</v>
      </c>
    </row>
    <row r="596" spans="1:8" ht="15.75" outlineLevel="2" thickBot="1" x14ac:dyDescent="0.3">
      <c r="A596" s="40" t="s">
        <v>17</v>
      </c>
      <c r="B596" s="41" t="s">
        <v>194</v>
      </c>
      <c r="C596" s="41" t="s">
        <v>1111</v>
      </c>
      <c r="D596" s="42" t="s">
        <v>1127</v>
      </c>
      <c r="E596" s="42" t="s">
        <v>522</v>
      </c>
      <c r="F596" s="222">
        <v>2.9999999999999997E-4</v>
      </c>
      <c r="G596" s="222">
        <v>3.5000000000000004E-5</v>
      </c>
      <c r="H596" s="222">
        <v>2.0000000000000002E-5</v>
      </c>
    </row>
    <row r="597" spans="1:8" ht="15.75" outlineLevel="2" thickBot="1" x14ac:dyDescent="0.3">
      <c r="A597" s="40" t="s">
        <v>17</v>
      </c>
      <c r="B597" s="41" t="s">
        <v>194</v>
      </c>
      <c r="C597" s="41" t="s">
        <v>1111</v>
      </c>
      <c r="D597" s="42" t="s">
        <v>1128</v>
      </c>
      <c r="E597" s="42" t="s">
        <v>522</v>
      </c>
      <c r="F597" s="222">
        <v>2.9999999999999997E-4</v>
      </c>
      <c r="G597" s="222">
        <v>3.5000000000000004E-5</v>
      </c>
      <c r="H597" s="222">
        <v>2.0000000000000002E-5</v>
      </c>
    </row>
    <row r="598" spans="1:8" ht="15.75" outlineLevel="2" thickBot="1" x14ac:dyDescent="0.3">
      <c r="A598" s="40" t="s">
        <v>17</v>
      </c>
      <c r="B598" s="41" t="s">
        <v>194</v>
      </c>
      <c r="C598" s="41" t="s">
        <v>1111</v>
      </c>
      <c r="D598" s="42" t="s">
        <v>1129</v>
      </c>
      <c r="E598" s="42" t="s">
        <v>524</v>
      </c>
      <c r="F598" s="223"/>
      <c r="G598" s="222">
        <v>3.5999999999999997E-4</v>
      </c>
      <c r="H598" s="222">
        <v>2.0000000000000002E-5</v>
      </c>
    </row>
    <row r="599" spans="1:8" ht="15.75" outlineLevel="2" thickBot="1" x14ac:dyDescent="0.3">
      <c r="A599" s="40" t="s">
        <v>17</v>
      </c>
      <c r="B599" s="41" t="s">
        <v>194</v>
      </c>
      <c r="C599" s="41" t="s">
        <v>1111</v>
      </c>
      <c r="D599" s="42" t="s">
        <v>1130</v>
      </c>
      <c r="E599" s="42" t="s">
        <v>524</v>
      </c>
      <c r="F599" s="222">
        <v>1.75E-4</v>
      </c>
      <c r="G599" s="222">
        <v>2.0999999999999998E-4</v>
      </c>
      <c r="H599" s="222">
        <v>1.0000000000000001E-5</v>
      </c>
    </row>
    <row r="600" spans="1:8" ht="15.75" outlineLevel="2" thickBot="1" x14ac:dyDescent="0.3">
      <c r="A600" s="40" t="s">
        <v>17</v>
      </c>
      <c r="B600" s="41" t="s">
        <v>194</v>
      </c>
      <c r="C600" s="41" t="s">
        <v>1111</v>
      </c>
      <c r="D600" s="42" t="s">
        <v>1131</v>
      </c>
      <c r="E600" s="42" t="s">
        <v>524</v>
      </c>
      <c r="F600" s="222">
        <v>1.75E-4</v>
      </c>
      <c r="G600" s="222">
        <v>2.0999999999999998E-4</v>
      </c>
      <c r="H600" s="222">
        <v>1.0000000000000001E-5</v>
      </c>
    </row>
    <row r="601" spans="1:8" ht="15.75" outlineLevel="2" thickBot="1" x14ac:dyDescent="0.3">
      <c r="A601" s="40" t="s">
        <v>17</v>
      </c>
      <c r="B601" s="41" t="s">
        <v>194</v>
      </c>
      <c r="C601" s="41" t="s">
        <v>1111</v>
      </c>
      <c r="D601" s="42" t="s">
        <v>1132</v>
      </c>
      <c r="E601" s="42" t="s">
        <v>524</v>
      </c>
      <c r="F601" s="222">
        <v>1.75E-4</v>
      </c>
      <c r="G601" s="222">
        <v>2.0999999999999998E-4</v>
      </c>
      <c r="H601" s="222">
        <v>1.0000000000000001E-5</v>
      </c>
    </row>
    <row r="602" spans="1:8" ht="15.75" outlineLevel="2" thickBot="1" x14ac:dyDescent="0.3">
      <c r="A602" s="40" t="s">
        <v>17</v>
      </c>
      <c r="B602" s="41" t="s">
        <v>194</v>
      </c>
      <c r="C602" s="41" t="s">
        <v>1111</v>
      </c>
      <c r="D602" s="42" t="s">
        <v>1133</v>
      </c>
      <c r="E602" s="42" t="s">
        <v>524</v>
      </c>
      <c r="F602" s="222">
        <v>1.75E-4</v>
      </c>
      <c r="G602" s="222">
        <v>2.0999999999999998E-4</v>
      </c>
      <c r="H602" s="222">
        <v>1.0000000000000001E-5</v>
      </c>
    </row>
    <row r="603" spans="1:8" ht="15.75" outlineLevel="2" thickBot="1" x14ac:dyDescent="0.3">
      <c r="A603" s="40" t="s">
        <v>17</v>
      </c>
      <c r="B603" s="41" t="s">
        <v>194</v>
      </c>
      <c r="C603" s="41" t="s">
        <v>1111</v>
      </c>
      <c r="D603" s="42" t="s">
        <v>1134</v>
      </c>
      <c r="E603" s="42" t="s">
        <v>524</v>
      </c>
      <c r="F603" s="222">
        <v>7.4999999999999993E-5</v>
      </c>
      <c r="G603" s="222">
        <v>8.9999999999999992E-5</v>
      </c>
      <c r="H603" s="222">
        <v>5.0000000000000004E-6</v>
      </c>
    </row>
    <row r="604" spans="1:8" ht="15.75" outlineLevel="2" thickBot="1" x14ac:dyDescent="0.3">
      <c r="A604" s="40" t="s">
        <v>17</v>
      </c>
      <c r="B604" s="41" t="s">
        <v>194</v>
      </c>
      <c r="C604" s="41" t="s">
        <v>1111</v>
      </c>
      <c r="D604" s="42" t="s">
        <v>1135</v>
      </c>
      <c r="E604" s="42" t="s">
        <v>524</v>
      </c>
      <c r="F604" s="222">
        <v>7.4999999999999993E-5</v>
      </c>
      <c r="G604" s="222">
        <v>8.9999999999999992E-5</v>
      </c>
      <c r="H604" s="222">
        <v>5.0000000000000004E-6</v>
      </c>
    </row>
    <row r="605" spans="1:8" ht="15.75" outlineLevel="2" thickBot="1" x14ac:dyDescent="0.3">
      <c r="A605" s="40" t="s">
        <v>17</v>
      </c>
      <c r="B605" s="41" t="s">
        <v>194</v>
      </c>
      <c r="C605" s="41" t="s">
        <v>1111</v>
      </c>
      <c r="D605" s="42" t="s">
        <v>1136</v>
      </c>
      <c r="E605" s="42" t="s">
        <v>524</v>
      </c>
      <c r="F605" s="222">
        <v>7.4999999999999993E-5</v>
      </c>
      <c r="G605" s="222">
        <v>8.9999999999999992E-5</v>
      </c>
      <c r="H605" s="222">
        <v>5.0000000000000004E-6</v>
      </c>
    </row>
    <row r="606" spans="1:8" ht="15.75" outlineLevel="2" thickBot="1" x14ac:dyDescent="0.3">
      <c r="A606" s="40" t="s">
        <v>17</v>
      </c>
      <c r="B606" s="41" t="s">
        <v>194</v>
      </c>
      <c r="C606" s="41" t="s">
        <v>1111</v>
      </c>
      <c r="D606" s="42" t="s">
        <v>1137</v>
      </c>
      <c r="E606" s="42" t="s">
        <v>524</v>
      </c>
      <c r="F606" s="222">
        <v>7.4999999999999993E-5</v>
      </c>
      <c r="G606" s="222">
        <v>8.9999999999999992E-5</v>
      </c>
      <c r="H606" s="222">
        <v>5.0000000000000004E-6</v>
      </c>
    </row>
    <row r="607" spans="1:8" ht="15.75" outlineLevel="2" thickBot="1" x14ac:dyDescent="0.3">
      <c r="A607" s="40" t="s">
        <v>17</v>
      </c>
      <c r="B607" s="41" t="s">
        <v>194</v>
      </c>
      <c r="C607" s="41" t="s">
        <v>1111</v>
      </c>
      <c r="D607" s="42" t="s">
        <v>1138</v>
      </c>
      <c r="E607" s="42" t="s">
        <v>524</v>
      </c>
      <c r="F607" s="222">
        <v>7.4999999999999993E-5</v>
      </c>
      <c r="G607" s="222">
        <v>8.9999999999999992E-5</v>
      </c>
      <c r="H607" s="222">
        <v>5.0000000000000004E-6</v>
      </c>
    </row>
    <row r="608" spans="1:8" ht="15.75" outlineLevel="2" thickBot="1" x14ac:dyDescent="0.3">
      <c r="A608" s="40" t="s">
        <v>17</v>
      </c>
      <c r="B608" s="41" t="s">
        <v>194</v>
      </c>
      <c r="C608" s="41" t="s">
        <v>1111</v>
      </c>
      <c r="D608" s="42" t="s">
        <v>1139</v>
      </c>
      <c r="E608" s="42" t="s">
        <v>524</v>
      </c>
      <c r="F608" s="222">
        <v>8.0000000000000007E-5</v>
      </c>
      <c r="G608" s="222">
        <v>9.5000000000000005E-5</v>
      </c>
      <c r="H608" s="222">
        <v>5.0000000000000004E-6</v>
      </c>
    </row>
    <row r="609" spans="1:8" ht="15.75" outlineLevel="2" thickBot="1" x14ac:dyDescent="0.3">
      <c r="A609" s="40" t="s">
        <v>17</v>
      </c>
      <c r="B609" s="41" t="s">
        <v>194</v>
      </c>
      <c r="C609" s="41" t="s">
        <v>1111</v>
      </c>
      <c r="D609" s="42" t="s">
        <v>1140</v>
      </c>
      <c r="E609" s="42" t="s">
        <v>524</v>
      </c>
      <c r="F609" s="222">
        <v>8.0000000000000007E-5</v>
      </c>
      <c r="G609" s="222">
        <v>9.5000000000000005E-5</v>
      </c>
      <c r="H609" s="222">
        <v>5.0000000000000004E-6</v>
      </c>
    </row>
    <row r="610" spans="1:8" ht="15.75" outlineLevel="2" thickBot="1" x14ac:dyDescent="0.3">
      <c r="A610" s="40" t="s">
        <v>17</v>
      </c>
      <c r="B610" s="41" t="s">
        <v>194</v>
      </c>
      <c r="C610" s="41" t="s">
        <v>1111</v>
      </c>
      <c r="D610" s="42" t="s">
        <v>1141</v>
      </c>
      <c r="E610" s="42" t="s">
        <v>524</v>
      </c>
      <c r="F610" s="222">
        <v>8.0000000000000007E-5</v>
      </c>
      <c r="G610" s="222">
        <v>9.5000000000000005E-5</v>
      </c>
      <c r="H610" s="222">
        <v>5.0000000000000004E-6</v>
      </c>
    </row>
    <row r="611" spans="1:8" ht="15.75" outlineLevel="2" thickBot="1" x14ac:dyDescent="0.3">
      <c r="A611" s="40" t="s">
        <v>17</v>
      </c>
      <c r="B611" s="41" t="s">
        <v>194</v>
      </c>
      <c r="C611" s="41" t="s">
        <v>1111</v>
      </c>
      <c r="D611" s="42" t="s">
        <v>1142</v>
      </c>
      <c r="E611" s="42" t="s">
        <v>524</v>
      </c>
      <c r="F611" s="222">
        <v>8.0000000000000007E-5</v>
      </c>
      <c r="G611" s="222">
        <v>9.5000000000000005E-5</v>
      </c>
      <c r="H611" s="222">
        <v>5.0000000000000004E-6</v>
      </c>
    </row>
    <row r="612" spans="1:8" ht="15.75" outlineLevel="2" thickBot="1" x14ac:dyDescent="0.3">
      <c r="A612" s="40" t="s">
        <v>17</v>
      </c>
      <c r="B612" s="41" t="s">
        <v>194</v>
      </c>
      <c r="C612" s="41" t="s">
        <v>1111</v>
      </c>
      <c r="D612" s="42" t="s">
        <v>1143</v>
      </c>
      <c r="E612" s="42" t="s">
        <v>524</v>
      </c>
      <c r="F612" s="222">
        <v>2.0000000000000001E-4</v>
      </c>
      <c r="G612" s="222">
        <v>2.2000000000000001E-4</v>
      </c>
      <c r="H612" s="222">
        <v>1.0000000000000001E-5</v>
      </c>
    </row>
    <row r="613" spans="1:8" ht="15.75" outlineLevel="2" thickBot="1" x14ac:dyDescent="0.3">
      <c r="A613" s="40" t="s">
        <v>17</v>
      </c>
      <c r="B613" s="41" t="s">
        <v>194</v>
      </c>
      <c r="C613" s="41" t="s">
        <v>1111</v>
      </c>
      <c r="D613" s="42" t="s">
        <v>1144</v>
      </c>
      <c r="E613" s="42" t="s">
        <v>524</v>
      </c>
      <c r="F613" s="222">
        <v>2.0000000000000001E-4</v>
      </c>
      <c r="G613" s="222">
        <v>2.2000000000000001E-4</v>
      </c>
      <c r="H613" s="222">
        <v>5.0000000000000004E-6</v>
      </c>
    </row>
    <row r="614" spans="1:8" ht="15.75" outlineLevel="2" thickBot="1" x14ac:dyDescent="0.3">
      <c r="A614" s="40" t="s">
        <v>17</v>
      </c>
      <c r="B614" s="41" t="s">
        <v>194</v>
      </c>
      <c r="C614" s="41" t="s">
        <v>1111</v>
      </c>
      <c r="D614" s="42" t="s">
        <v>1145</v>
      </c>
      <c r="E614" s="42" t="s">
        <v>586</v>
      </c>
      <c r="F614" s="222">
        <v>7.7000000000000002E-3</v>
      </c>
      <c r="G614" s="222">
        <v>5.0999999999999997E-2</v>
      </c>
      <c r="H614" s="222">
        <v>1.08E-3</v>
      </c>
    </row>
    <row r="615" spans="1:8" ht="15.75" outlineLevel="2" thickBot="1" x14ac:dyDescent="0.3">
      <c r="A615" s="40" t="s">
        <v>17</v>
      </c>
      <c r="B615" s="41" t="s">
        <v>194</v>
      </c>
      <c r="C615" s="41" t="s">
        <v>1111</v>
      </c>
      <c r="D615" s="42" t="s">
        <v>1999</v>
      </c>
      <c r="E615" s="42" t="s">
        <v>524</v>
      </c>
      <c r="F615" s="222">
        <v>2.9999999999999997E-5</v>
      </c>
      <c r="G615" s="222">
        <v>2.0999999999999998E-4</v>
      </c>
      <c r="H615" s="222">
        <v>5.0000000000000004E-6</v>
      </c>
    </row>
    <row r="616" spans="1:8" ht="15.75" outlineLevel="2" thickBot="1" x14ac:dyDescent="0.3">
      <c r="A616" s="40" t="s">
        <v>17</v>
      </c>
      <c r="B616" s="41" t="s">
        <v>194</v>
      </c>
      <c r="C616" s="41" t="s">
        <v>1111</v>
      </c>
      <c r="D616" s="42" t="s">
        <v>1146</v>
      </c>
      <c r="E616" s="42" t="s">
        <v>565</v>
      </c>
      <c r="F616" s="222">
        <v>3.7500000000000001E-4</v>
      </c>
      <c r="G616" s="222">
        <v>1.41E-3</v>
      </c>
      <c r="H616" s="222">
        <v>4.0000000000000003E-5</v>
      </c>
    </row>
    <row r="617" spans="1:8" ht="15.75" outlineLevel="2" thickBot="1" x14ac:dyDescent="0.3">
      <c r="A617" s="40" t="s">
        <v>17</v>
      </c>
      <c r="B617" s="41" t="s">
        <v>194</v>
      </c>
      <c r="C617" s="41" t="s">
        <v>1111</v>
      </c>
      <c r="D617" s="42" t="s">
        <v>2000</v>
      </c>
      <c r="E617" s="42" t="s">
        <v>588</v>
      </c>
      <c r="F617" s="222">
        <v>1.7999999999999998E-4</v>
      </c>
      <c r="G617" s="222">
        <v>6.8500000000000006E-4</v>
      </c>
      <c r="H617" s="222">
        <v>2.0000000000000002E-5</v>
      </c>
    </row>
    <row r="618" spans="1:8" ht="15.75" outlineLevel="2" thickBot="1" x14ac:dyDescent="0.3">
      <c r="A618" s="40" t="s">
        <v>17</v>
      </c>
      <c r="B618" s="41" t="s">
        <v>2001</v>
      </c>
      <c r="C618" s="41" t="s">
        <v>2002</v>
      </c>
      <c r="D618" s="42" t="s">
        <v>2003</v>
      </c>
      <c r="E618" s="42" t="s">
        <v>522</v>
      </c>
      <c r="F618" s="222">
        <v>4.1549999999999998E-3</v>
      </c>
      <c r="G618" s="222">
        <v>1.815E-3</v>
      </c>
      <c r="H618" s="222">
        <v>2.7E-4</v>
      </c>
    </row>
    <row r="619" spans="1:8" ht="15.75" outlineLevel="2" thickBot="1" x14ac:dyDescent="0.3">
      <c r="A619" s="40" t="s">
        <v>17</v>
      </c>
      <c r="B619" s="41" t="s">
        <v>2001</v>
      </c>
      <c r="C619" s="41" t="s">
        <v>2002</v>
      </c>
      <c r="D619" s="42" t="s">
        <v>2004</v>
      </c>
      <c r="E619" s="42" t="s">
        <v>522</v>
      </c>
      <c r="F619" s="222">
        <v>4.1549999999999998E-3</v>
      </c>
      <c r="G619" s="222">
        <v>1.815E-3</v>
      </c>
      <c r="H619" s="222">
        <v>2.7E-4</v>
      </c>
    </row>
    <row r="620" spans="1:8" ht="15.75" outlineLevel="2" thickBot="1" x14ac:dyDescent="0.3">
      <c r="A620" s="40" t="s">
        <v>17</v>
      </c>
      <c r="B620" s="41" t="s">
        <v>2001</v>
      </c>
      <c r="C620" s="41" t="s">
        <v>2002</v>
      </c>
      <c r="D620" s="42" t="s">
        <v>2005</v>
      </c>
      <c r="E620" s="42" t="s">
        <v>522</v>
      </c>
      <c r="F620" s="222">
        <v>4.1549999999999998E-3</v>
      </c>
      <c r="G620" s="222">
        <v>1.815E-3</v>
      </c>
      <c r="H620" s="222">
        <v>2.7E-4</v>
      </c>
    </row>
    <row r="621" spans="1:8" ht="15.75" outlineLevel="2" thickBot="1" x14ac:dyDescent="0.3">
      <c r="A621" s="40" t="s">
        <v>17</v>
      </c>
      <c r="B621" s="41" t="s">
        <v>2001</v>
      </c>
      <c r="C621" s="41" t="s">
        <v>2002</v>
      </c>
      <c r="D621" s="42" t="s">
        <v>2006</v>
      </c>
      <c r="E621" s="42" t="s">
        <v>565</v>
      </c>
      <c r="F621" s="222">
        <v>2.32E-3</v>
      </c>
      <c r="G621" s="222">
        <v>4.0969999999999999E-2</v>
      </c>
      <c r="H621" s="222">
        <v>1.2199999999999999E-3</v>
      </c>
    </row>
    <row r="622" spans="1:8" ht="15.75" outlineLevel="2" thickBot="1" x14ac:dyDescent="0.3">
      <c r="A622" s="40" t="s">
        <v>17</v>
      </c>
      <c r="B622" s="41" t="s">
        <v>2001</v>
      </c>
      <c r="C622" s="41" t="s">
        <v>2002</v>
      </c>
      <c r="D622" s="42" t="s">
        <v>2007</v>
      </c>
      <c r="E622" s="42" t="s">
        <v>565</v>
      </c>
      <c r="F622" s="222">
        <v>1.74E-3</v>
      </c>
      <c r="G622" s="222">
        <v>3.073E-2</v>
      </c>
      <c r="H622" s="222">
        <v>9.1500000000000001E-4</v>
      </c>
    </row>
    <row r="623" spans="1:8" ht="15.75" outlineLevel="2" thickBot="1" x14ac:dyDescent="0.3">
      <c r="A623" s="40" t="s">
        <v>17</v>
      </c>
      <c r="B623" s="41" t="s">
        <v>2008</v>
      </c>
      <c r="C623" s="41" t="s">
        <v>2009</v>
      </c>
      <c r="D623" s="42" t="s">
        <v>2010</v>
      </c>
      <c r="E623" s="42" t="s">
        <v>522</v>
      </c>
      <c r="F623" s="222">
        <v>3.6800000000000001E-3</v>
      </c>
      <c r="G623" s="222">
        <v>4.4089999999999997E-3</v>
      </c>
      <c r="H623" s="222">
        <v>2.3999999999999998E-4</v>
      </c>
    </row>
    <row r="624" spans="1:8" ht="15.75" outlineLevel="2" thickBot="1" x14ac:dyDescent="0.3">
      <c r="A624" s="40" t="s">
        <v>17</v>
      </c>
      <c r="B624" s="41" t="s">
        <v>2008</v>
      </c>
      <c r="C624" s="41" t="s">
        <v>2009</v>
      </c>
      <c r="D624" s="42" t="s">
        <v>2011</v>
      </c>
      <c r="E624" s="42" t="s">
        <v>522</v>
      </c>
      <c r="F624" s="222">
        <v>3.6800000000000001E-3</v>
      </c>
      <c r="G624" s="222">
        <v>4.4089999999999997E-3</v>
      </c>
      <c r="H624" s="222">
        <v>2.3999999999999998E-4</v>
      </c>
    </row>
    <row r="625" spans="1:8" ht="15.75" outlineLevel="2" thickBot="1" x14ac:dyDescent="0.3">
      <c r="A625" s="40" t="s">
        <v>17</v>
      </c>
      <c r="B625" s="41" t="s">
        <v>2008</v>
      </c>
      <c r="C625" s="41" t="s">
        <v>2009</v>
      </c>
      <c r="D625" s="42" t="s">
        <v>2012</v>
      </c>
      <c r="E625" s="42" t="s">
        <v>522</v>
      </c>
      <c r="F625" s="222">
        <v>3.6800000000000001E-3</v>
      </c>
      <c r="G625" s="222">
        <v>4.4089999999999997E-3</v>
      </c>
      <c r="H625" s="222">
        <v>2.3999999999999998E-4</v>
      </c>
    </row>
    <row r="626" spans="1:8" ht="15.75" outlineLevel="2" thickBot="1" x14ac:dyDescent="0.3">
      <c r="A626" s="40" t="s">
        <v>17</v>
      </c>
      <c r="B626" s="41" t="s">
        <v>2008</v>
      </c>
      <c r="C626" s="41" t="s">
        <v>2009</v>
      </c>
      <c r="D626" s="42" t="s">
        <v>2013</v>
      </c>
      <c r="E626" s="42" t="s">
        <v>565</v>
      </c>
      <c r="F626" s="222">
        <v>2.3799999999999997E-3</v>
      </c>
      <c r="G626" s="222">
        <v>1.0395E-2</v>
      </c>
      <c r="H626" s="222">
        <v>2.8000000000000003E-4</v>
      </c>
    </row>
    <row r="627" spans="1:8" ht="15.75" outlineLevel="2" thickBot="1" x14ac:dyDescent="0.3">
      <c r="A627" s="40" t="s">
        <v>17</v>
      </c>
      <c r="B627" s="41" t="s">
        <v>2008</v>
      </c>
      <c r="C627" s="41" t="s">
        <v>2009</v>
      </c>
      <c r="D627" s="42" t="s">
        <v>2014</v>
      </c>
      <c r="E627" s="42" t="s">
        <v>565</v>
      </c>
      <c r="F627" s="222">
        <v>2.2000000000000001E-3</v>
      </c>
      <c r="G627" s="222">
        <v>9.6050000000000007E-3</v>
      </c>
      <c r="H627" s="222">
        <v>2.5500000000000002E-4</v>
      </c>
    </row>
    <row r="628" spans="1:8" ht="15.75" outlineLevel="2" thickBot="1" x14ac:dyDescent="0.3">
      <c r="A628" s="40" t="s">
        <v>17</v>
      </c>
      <c r="B628" s="41" t="s">
        <v>2008</v>
      </c>
      <c r="C628" s="41" t="s">
        <v>2009</v>
      </c>
      <c r="D628" s="42" t="s">
        <v>2015</v>
      </c>
      <c r="E628" s="42" t="s">
        <v>565</v>
      </c>
      <c r="F628" s="222">
        <v>2.8149999999999998E-3</v>
      </c>
      <c r="G628" s="222">
        <v>7.8750000000000001E-3</v>
      </c>
      <c r="H628" s="222">
        <v>1.4000000000000001E-4</v>
      </c>
    </row>
    <row r="629" spans="1:8" ht="15.75" outlineLevel="2" thickBot="1" x14ac:dyDescent="0.3">
      <c r="A629" s="40" t="s">
        <v>17</v>
      </c>
      <c r="B629" s="41" t="s">
        <v>195</v>
      </c>
      <c r="C629" s="41" t="s">
        <v>1148</v>
      </c>
      <c r="D629" s="42" t="s">
        <v>1149</v>
      </c>
      <c r="E629" s="42" t="s">
        <v>550</v>
      </c>
      <c r="F629" s="222">
        <v>2.7200000000000002E-3</v>
      </c>
      <c r="G629" s="222">
        <v>3.2400000000000003E-3</v>
      </c>
      <c r="H629" s="222">
        <v>1.7999999999999998E-4</v>
      </c>
    </row>
    <row r="630" spans="1:8" ht="15.75" outlineLevel="2" thickBot="1" x14ac:dyDescent="0.3">
      <c r="A630" s="40" t="s">
        <v>17</v>
      </c>
      <c r="B630" s="41" t="s">
        <v>195</v>
      </c>
      <c r="C630" s="41" t="s">
        <v>1148</v>
      </c>
      <c r="D630" s="42" t="s">
        <v>2016</v>
      </c>
      <c r="E630" s="42" t="s">
        <v>524</v>
      </c>
      <c r="F630" s="222">
        <v>3.0249999999999999E-3</v>
      </c>
      <c r="G630" s="222">
        <v>3.5999999999999999E-3</v>
      </c>
      <c r="H630" s="222">
        <v>2.0000000000000001E-4</v>
      </c>
    </row>
    <row r="631" spans="1:8" ht="15.75" outlineLevel="2" thickBot="1" x14ac:dyDescent="0.3">
      <c r="A631" s="40" t="s">
        <v>17</v>
      </c>
      <c r="B631" s="41" t="s">
        <v>195</v>
      </c>
      <c r="C631" s="41" t="s">
        <v>1148</v>
      </c>
      <c r="D631" s="42" t="s">
        <v>1150</v>
      </c>
      <c r="E631" s="42" t="s">
        <v>1151</v>
      </c>
      <c r="F631" s="222">
        <v>6.1530000000000001E-2</v>
      </c>
      <c r="G631" s="222">
        <v>7.3249999999999996E-2</v>
      </c>
      <c r="H631" s="222">
        <v>4.7064999999999996E-2</v>
      </c>
    </row>
    <row r="632" spans="1:8" ht="15.75" outlineLevel="2" thickBot="1" x14ac:dyDescent="0.3">
      <c r="A632" s="40" t="s">
        <v>17</v>
      </c>
      <c r="B632" s="41" t="s">
        <v>195</v>
      </c>
      <c r="C632" s="41" t="s">
        <v>1148</v>
      </c>
      <c r="D632" s="42" t="s">
        <v>1152</v>
      </c>
      <c r="E632" s="42" t="s">
        <v>921</v>
      </c>
      <c r="F632" s="222">
        <v>2.7015000000000001E-2</v>
      </c>
      <c r="G632" s="222">
        <v>3.2159999999999994E-2</v>
      </c>
      <c r="H632" s="222">
        <v>1.2700000000000001E-3</v>
      </c>
    </row>
    <row r="633" spans="1:8" ht="15.75" outlineLevel="2" thickBot="1" x14ac:dyDescent="0.3">
      <c r="A633" s="40" t="s">
        <v>17</v>
      </c>
      <c r="B633" s="41" t="s">
        <v>195</v>
      </c>
      <c r="C633" s="41" t="s">
        <v>1148</v>
      </c>
      <c r="D633" s="42" t="s">
        <v>1153</v>
      </c>
      <c r="E633" s="42" t="s">
        <v>1151</v>
      </c>
      <c r="F633" s="222">
        <v>6.2E-4</v>
      </c>
      <c r="G633" s="222">
        <v>7.3499999999999998E-4</v>
      </c>
      <c r="H633" s="222">
        <v>4.0000000000000003E-5</v>
      </c>
    </row>
    <row r="634" spans="1:8" ht="15.75" outlineLevel="2" thickBot="1" x14ac:dyDescent="0.3">
      <c r="A634" s="40" t="s">
        <v>17</v>
      </c>
      <c r="B634" s="41" t="s">
        <v>195</v>
      </c>
      <c r="C634" s="41" t="s">
        <v>1148</v>
      </c>
      <c r="D634" s="42" t="s">
        <v>1154</v>
      </c>
      <c r="E634" s="42" t="s">
        <v>564</v>
      </c>
      <c r="F634" s="223"/>
      <c r="G634" s="223"/>
      <c r="H634" s="222">
        <v>4.0500000000000003E-4</v>
      </c>
    </row>
    <row r="635" spans="1:8" ht="15.75" outlineLevel="2" thickBot="1" x14ac:dyDescent="0.3">
      <c r="A635" s="40" t="s">
        <v>17</v>
      </c>
      <c r="B635" s="41" t="s">
        <v>196</v>
      </c>
      <c r="C635" s="41" t="s">
        <v>1155</v>
      </c>
      <c r="D635" s="42" t="s">
        <v>1156</v>
      </c>
      <c r="E635" s="42" t="s">
        <v>595</v>
      </c>
      <c r="F635" s="222">
        <v>4.1500000000000002E-2</v>
      </c>
      <c r="G635" s="222">
        <v>1.6500000000000001E-2</v>
      </c>
      <c r="H635" s="222">
        <v>0.1368135</v>
      </c>
    </row>
    <row r="636" spans="1:8" ht="15.75" outlineLevel="2" thickBot="1" x14ac:dyDescent="0.3">
      <c r="A636" s="40" t="s">
        <v>17</v>
      </c>
      <c r="B636" s="41" t="s">
        <v>197</v>
      </c>
      <c r="C636" s="41" t="s">
        <v>2017</v>
      </c>
      <c r="D636" s="42" t="s">
        <v>1157</v>
      </c>
      <c r="E636" s="42" t="s">
        <v>535</v>
      </c>
      <c r="F636" s="222">
        <v>0.11601</v>
      </c>
      <c r="G636" s="222">
        <v>2.3199999999999998E-2</v>
      </c>
      <c r="H636" s="222">
        <v>2.8555000000000001E-2</v>
      </c>
    </row>
    <row r="637" spans="1:8" ht="15.75" outlineLevel="2" thickBot="1" x14ac:dyDescent="0.3">
      <c r="A637" s="40" t="s">
        <v>17</v>
      </c>
      <c r="B637" s="41" t="s">
        <v>198</v>
      </c>
      <c r="C637" s="41" t="s">
        <v>1158</v>
      </c>
      <c r="D637" s="42" t="s">
        <v>1159</v>
      </c>
      <c r="E637" s="42" t="s">
        <v>1151</v>
      </c>
      <c r="F637" s="222">
        <v>6.5165000000000001E-2</v>
      </c>
      <c r="G637" s="222">
        <v>4.7710000000000002E-2</v>
      </c>
      <c r="H637" s="222">
        <v>1.4635E-2</v>
      </c>
    </row>
    <row r="638" spans="1:8" ht="15.75" outlineLevel="2" thickBot="1" x14ac:dyDescent="0.3">
      <c r="A638" s="40" t="s">
        <v>17</v>
      </c>
      <c r="B638" s="41" t="s">
        <v>198</v>
      </c>
      <c r="C638" s="41" t="s">
        <v>1158</v>
      </c>
      <c r="D638" s="42" t="s">
        <v>1160</v>
      </c>
      <c r="E638" s="42" t="s">
        <v>1161</v>
      </c>
      <c r="F638" s="222">
        <v>7.1650000000000005E-2</v>
      </c>
      <c r="G638" s="222">
        <v>4.7469999999999998E-2</v>
      </c>
      <c r="H638" s="222">
        <v>4.6900000000000006E-3</v>
      </c>
    </row>
    <row r="639" spans="1:8" ht="15.75" outlineLevel="2" thickBot="1" x14ac:dyDescent="0.3">
      <c r="A639" s="40" t="s">
        <v>17</v>
      </c>
      <c r="B639" s="41" t="s">
        <v>198</v>
      </c>
      <c r="C639" s="41" t="s">
        <v>1158</v>
      </c>
      <c r="D639" s="42" t="s">
        <v>1162</v>
      </c>
      <c r="E639" s="42" t="s">
        <v>1163</v>
      </c>
      <c r="F639" s="222">
        <v>0.10031</v>
      </c>
      <c r="G639" s="222">
        <v>1.457E-2</v>
      </c>
      <c r="H639" s="222">
        <v>3.6034999999999998E-2</v>
      </c>
    </row>
    <row r="640" spans="1:8" ht="15.75" outlineLevel="2" thickBot="1" x14ac:dyDescent="0.3">
      <c r="A640" s="40" t="s">
        <v>17</v>
      </c>
      <c r="B640" s="41" t="s">
        <v>199</v>
      </c>
      <c r="C640" s="41" t="s">
        <v>1164</v>
      </c>
      <c r="D640" s="42" t="s">
        <v>1165</v>
      </c>
      <c r="E640" s="42" t="s">
        <v>691</v>
      </c>
      <c r="F640" s="222">
        <v>2.9999999999999997E-4</v>
      </c>
      <c r="G640" s="222">
        <v>4.65E-2</v>
      </c>
      <c r="H640" s="222">
        <v>5.0000000000000002E-5</v>
      </c>
    </row>
    <row r="641" spans="1:8" ht="15.75" outlineLevel="2" thickBot="1" x14ac:dyDescent="0.3">
      <c r="A641" s="40" t="s">
        <v>17</v>
      </c>
      <c r="B641" s="41" t="s">
        <v>199</v>
      </c>
      <c r="C641" s="41" t="s">
        <v>1164</v>
      </c>
      <c r="D641" s="42" t="s">
        <v>1166</v>
      </c>
      <c r="E641" s="42" t="s">
        <v>691</v>
      </c>
      <c r="F641" s="222">
        <v>8.0000000000000004E-4</v>
      </c>
      <c r="G641" s="222">
        <v>0.1305</v>
      </c>
      <c r="H641" s="222">
        <v>1E-4</v>
      </c>
    </row>
    <row r="642" spans="1:8" ht="15.75" outlineLevel="2" thickBot="1" x14ac:dyDescent="0.3">
      <c r="A642" s="40" t="s">
        <v>17</v>
      </c>
      <c r="B642" s="41" t="s">
        <v>199</v>
      </c>
      <c r="C642" s="41" t="s">
        <v>1164</v>
      </c>
      <c r="D642" s="42" t="s">
        <v>1167</v>
      </c>
      <c r="E642" s="42" t="s">
        <v>691</v>
      </c>
      <c r="F642" s="222">
        <v>8.0000000000000004E-4</v>
      </c>
      <c r="G642" s="222">
        <v>0.13550000000000001</v>
      </c>
      <c r="H642" s="222">
        <v>1E-4</v>
      </c>
    </row>
    <row r="643" spans="1:8" ht="15.75" outlineLevel="2" thickBot="1" x14ac:dyDescent="0.3">
      <c r="A643" s="40" t="s">
        <v>17</v>
      </c>
      <c r="B643" s="41" t="s">
        <v>199</v>
      </c>
      <c r="C643" s="41" t="s">
        <v>1164</v>
      </c>
      <c r="D643" s="42" t="s">
        <v>1168</v>
      </c>
      <c r="E643" s="42" t="s">
        <v>691</v>
      </c>
      <c r="F643" s="222">
        <v>8.4999999999999995E-4</v>
      </c>
      <c r="G643" s="222">
        <v>0.14299999999999999</v>
      </c>
      <c r="H643" s="222">
        <v>1E-4</v>
      </c>
    </row>
    <row r="644" spans="1:8" ht="15.75" outlineLevel="2" thickBot="1" x14ac:dyDescent="0.3">
      <c r="A644" s="40" t="s">
        <v>17</v>
      </c>
      <c r="B644" s="41" t="s">
        <v>200</v>
      </c>
      <c r="C644" s="41" t="s">
        <v>1169</v>
      </c>
      <c r="D644" s="42" t="s">
        <v>1170</v>
      </c>
      <c r="E644" s="42" t="s">
        <v>798</v>
      </c>
      <c r="F644" s="222">
        <v>1.0410000000000001E-2</v>
      </c>
      <c r="G644" s="222">
        <v>1.2395E-2</v>
      </c>
      <c r="H644" s="222">
        <v>2.9534999999999999E-2</v>
      </c>
    </row>
    <row r="645" spans="1:8" ht="15.75" outlineLevel="2" thickBot="1" x14ac:dyDescent="0.3">
      <c r="A645" s="40" t="s">
        <v>17</v>
      </c>
      <c r="B645" s="41" t="s">
        <v>201</v>
      </c>
      <c r="C645" s="41" t="s">
        <v>2018</v>
      </c>
      <c r="D645" s="42" t="s">
        <v>1171</v>
      </c>
      <c r="E645" s="42" t="s">
        <v>550</v>
      </c>
      <c r="F645" s="222">
        <v>1.1950000000000001E-3</v>
      </c>
      <c r="G645" s="222">
        <v>1.5100000000000001E-3</v>
      </c>
      <c r="H645" s="222">
        <v>8.0000000000000007E-5</v>
      </c>
    </row>
    <row r="646" spans="1:8" ht="15.75" outlineLevel="2" thickBot="1" x14ac:dyDescent="0.3">
      <c r="A646" s="40" t="s">
        <v>17</v>
      </c>
      <c r="B646" s="41" t="s">
        <v>201</v>
      </c>
      <c r="C646" s="41" t="s">
        <v>2018</v>
      </c>
      <c r="D646" s="42" t="s">
        <v>1172</v>
      </c>
      <c r="E646" s="42" t="s">
        <v>550</v>
      </c>
      <c r="F646" s="222">
        <v>1.075E-3</v>
      </c>
      <c r="G646" s="222">
        <v>1.405E-3</v>
      </c>
      <c r="H646" s="222">
        <v>7.0000000000000007E-5</v>
      </c>
    </row>
    <row r="647" spans="1:8" ht="15.75" outlineLevel="2" thickBot="1" x14ac:dyDescent="0.3">
      <c r="A647" s="40" t="s">
        <v>17</v>
      </c>
      <c r="B647" s="41" t="s">
        <v>201</v>
      </c>
      <c r="C647" s="41" t="s">
        <v>2018</v>
      </c>
      <c r="D647" s="42" t="s">
        <v>1173</v>
      </c>
      <c r="E647" s="42" t="s">
        <v>520</v>
      </c>
      <c r="F647" s="222">
        <v>8.4499999999999994E-4</v>
      </c>
      <c r="G647" s="222">
        <v>1.0049999999999998E-3</v>
      </c>
      <c r="H647" s="222">
        <v>5.5000000000000002E-5</v>
      </c>
    </row>
    <row r="648" spans="1:8" ht="15.75" outlineLevel="2" thickBot="1" x14ac:dyDescent="0.3">
      <c r="A648" s="40" t="s">
        <v>17</v>
      </c>
      <c r="B648" s="41" t="s">
        <v>201</v>
      </c>
      <c r="C648" s="41" t="s">
        <v>2018</v>
      </c>
      <c r="D648" s="42" t="s">
        <v>1174</v>
      </c>
      <c r="E648" s="42" t="s">
        <v>520</v>
      </c>
      <c r="F648" s="222">
        <v>8.4499999999999994E-4</v>
      </c>
      <c r="G648" s="222">
        <v>1.0049999999999998E-3</v>
      </c>
      <c r="H648" s="222">
        <v>5.5000000000000002E-5</v>
      </c>
    </row>
    <row r="649" spans="1:8" ht="15.75" outlineLevel="2" thickBot="1" x14ac:dyDescent="0.3">
      <c r="A649" s="40" t="s">
        <v>17</v>
      </c>
      <c r="B649" s="41" t="s">
        <v>201</v>
      </c>
      <c r="C649" s="41" t="s">
        <v>2018</v>
      </c>
      <c r="D649" s="42" t="s">
        <v>1175</v>
      </c>
      <c r="E649" s="42" t="s">
        <v>550</v>
      </c>
      <c r="F649" s="222">
        <v>1.1999999999999999E-4</v>
      </c>
      <c r="G649" s="222">
        <v>1.45E-4</v>
      </c>
      <c r="H649" s="222">
        <v>1.0000000000000001E-5</v>
      </c>
    </row>
    <row r="650" spans="1:8" ht="15.75" outlineLevel="2" thickBot="1" x14ac:dyDescent="0.3">
      <c r="A650" s="40" t="s">
        <v>17</v>
      </c>
      <c r="B650" s="41" t="s">
        <v>201</v>
      </c>
      <c r="C650" s="41" t="s">
        <v>2018</v>
      </c>
      <c r="D650" s="42" t="s">
        <v>1176</v>
      </c>
      <c r="E650" s="42" t="s">
        <v>550</v>
      </c>
      <c r="F650" s="222">
        <v>1.1999999999999999E-4</v>
      </c>
      <c r="G650" s="222">
        <v>1.45E-4</v>
      </c>
      <c r="H650" s="222">
        <v>1.0000000000000001E-5</v>
      </c>
    </row>
    <row r="651" spans="1:8" ht="15.75" outlineLevel="2" thickBot="1" x14ac:dyDescent="0.3">
      <c r="A651" s="40" t="s">
        <v>17</v>
      </c>
      <c r="B651" s="41" t="s">
        <v>201</v>
      </c>
      <c r="C651" s="41" t="s">
        <v>2018</v>
      </c>
      <c r="D651" s="42" t="s">
        <v>1178</v>
      </c>
      <c r="E651" s="42" t="s">
        <v>1177</v>
      </c>
      <c r="F651" s="223"/>
      <c r="G651" s="223"/>
      <c r="H651" s="222">
        <v>2.0300000000000002E-2</v>
      </c>
    </row>
    <row r="652" spans="1:8" ht="15.75" outlineLevel="2" thickBot="1" x14ac:dyDescent="0.3">
      <c r="A652" s="40" t="s">
        <v>17</v>
      </c>
      <c r="B652" s="41" t="s">
        <v>201</v>
      </c>
      <c r="C652" s="41" t="s">
        <v>2018</v>
      </c>
      <c r="D652" s="42" t="s">
        <v>1179</v>
      </c>
      <c r="E652" s="42" t="s">
        <v>1177</v>
      </c>
      <c r="F652" s="223"/>
      <c r="G652" s="223"/>
      <c r="H652" s="222">
        <v>5.9999999999999995E-4</v>
      </c>
    </row>
    <row r="653" spans="1:8" ht="15.75" outlineLevel="2" thickBot="1" x14ac:dyDescent="0.3">
      <c r="A653" s="40" t="s">
        <v>17</v>
      </c>
      <c r="B653" s="41" t="s">
        <v>201</v>
      </c>
      <c r="C653" s="41" t="s">
        <v>2018</v>
      </c>
      <c r="D653" s="42" t="s">
        <v>1180</v>
      </c>
      <c r="E653" s="42" t="s">
        <v>1181</v>
      </c>
      <c r="F653" s="223"/>
      <c r="G653" s="223"/>
      <c r="H653" s="222">
        <v>6.4999999999999997E-4</v>
      </c>
    </row>
    <row r="654" spans="1:8" ht="15.75" outlineLevel="2" thickBot="1" x14ac:dyDescent="0.3">
      <c r="A654" s="40" t="s">
        <v>17</v>
      </c>
      <c r="B654" s="41" t="s">
        <v>202</v>
      </c>
      <c r="C654" s="41" t="s">
        <v>1182</v>
      </c>
      <c r="D654" s="42" t="s">
        <v>2019</v>
      </c>
      <c r="E654" s="42" t="s">
        <v>522</v>
      </c>
      <c r="F654" s="222">
        <v>1.7549999999999998E-3</v>
      </c>
      <c r="G654" s="222">
        <v>2.0899999999999998E-3</v>
      </c>
      <c r="H654" s="222">
        <v>1.15E-4</v>
      </c>
    </row>
    <row r="655" spans="1:8" ht="15.75" outlineLevel="2" thickBot="1" x14ac:dyDescent="0.3">
      <c r="A655" s="40" t="s">
        <v>17</v>
      </c>
      <c r="B655" s="41" t="s">
        <v>202</v>
      </c>
      <c r="C655" s="41" t="s">
        <v>1182</v>
      </c>
      <c r="D655" s="42" t="s">
        <v>2020</v>
      </c>
      <c r="E655" s="42" t="s">
        <v>522</v>
      </c>
      <c r="F655" s="222">
        <v>1.7649999999999999E-3</v>
      </c>
      <c r="G655" s="222">
        <v>2.1000000000000003E-3</v>
      </c>
      <c r="H655" s="222">
        <v>1.15E-4</v>
      </c>
    </row>
    <row r="656" spans="1:8" ht="15.75" outlineLevel="2" thickBot="1" x14ac:dyDescent="0.3">
      <c r="A656" s="40" t="s">
        <v>17</v>
      </c>
      <c r="B656" s="41" t="s">
        <v>202</v>
      </c>
      <c r="C656" s="41" t="s">
        <v>1182</v>
      </c>
      <c r="D656" s="42" t="s">
        <v>1183</v>
      </c>
      <c r="E656" s="42" t="s">
        <v>1184</v>
      </c>
      <c r="F656" s="222">
        <v>8.2400000000000008E-3</v>
      </c>
      <c r="G656" s="222">
        <v>9.810000000000001E-3</v>
      </c>
      <c r="H656" s="222">
        <v>0.24374999999999999</v>
      </c>
    </row>
    <row r="657" spans="1:8" ht="15.75" outlineLevel="2" thickBot="1" x14ac:dyDescent="0.3">
      <c r="A657" s="40" t="s">
        <v>17</v>
      </c>
      <c r="B657" s="41" t="s">
        <v>203</v>
      </c>
      <c r="C657" s="41" t="s">
        <v>1185</v>
      </c>
      <c r="D657" s="42" t="s">
        <v>1186</v>
      </c>
      <c r="E657" s="42" t="s">
        <v>1096</v>
      </c>
      <c r="F657" s="222">
        <v>5.1650000000000001E-2</v>
      </c>
      <c r="G657" s="222">
        <v>4.5999999999999999E-2</v>
      </c>
      <c r="H657" s="222">
        <v>3.3999999999999998E-3</v>
      </c>
    </row>
    <row r="658" spans="1:8" ht="15.75" outlineLevel="2" thickBot="1" x14ac:dyDescent="0.3">
      <c r="A658" s="40" t="s">
        <v>17</v>
      </c>
      <c r="B658" s="41" t="s">
        <v>203</v>
      </c>
      <c r="C658" s="41" t="s">
        <v>1185</v>
      </c>
      <c r="D658" s="42" t="s">
        <v>1187</v>
      </c>
      <c r="E658" s="42" t="s">
        <v>1096</v>
      </c>
      <c r="F658" s="222">
        <v>4.2500000000000003E-2</v>
      </c>
      <c r="G658" s="222">
        <v>3.5999999999999997E-2</v>
      </c>
      <c r="H658" s="222">
        <v>2.7499999999999998E-3</v>
      </c>
    </row>
    <row r="659" spans="1:8" ht="15.75" outlineLevel="2" thickBot="1" x14ac:dyDescent="0.3">
      <c r="A659" s="40" t="s">
        <v>17</v>
      </c>
      <c r="B659" s="41" t="s">
        <v>203</v>
      </c>
      <c r="C659" s="41" t="s">
        <v>1185</v>
      </c>
      <c r="D659" s="42" t="s">
        <v>1188</v>
      </c>
      <c r="E659" s="42" t="s">
        <v>1096</v>
      </c>
      <c r="F659" s="222">
        <v>4.8649999999999999E-2</v>
      </c>
      <c r="G659" s="222">
        <v>3.9649999999999998E-2</v>
      </c>
      <c r="H659" s="222">
        <v>3.2000000000000002E-3</v>
      </c>
    </row>
    <row r="660" spans="1:8" ht="15.75" outlineLevel="2" thickBot="1" x14ac:dyDescent="0.3">
      <c r="A660" s="40" t="s">
        <v>17</v>
      </c>
      <c r="B660" s="41" t="s">
        <v>203</v>
      </c>
      <c r="C660" s="41" t="s">
        <v>1185</v>
      </c>
      <c r="D660" s="42" t="s">
        <v>1189</v>
      </c>
      <c r="E660" s="42" t="s">
        <v>1096</v>
      </c>
      <c r="F660" s="222">
        <v>2.8500000000000001E-2</v>
      </c>
      <c r="G660" s="222">
        <v>2.7E-2</v>
      </c>
      <c r="H660" s="222">
        <v>1.8500000000000001E-3</v>
      </c>
    </row>
    <row r="661" spans="1:8" ht="15.75" outlineLevel="2" thickBot="1" x14ac:dyDescent="0.3">
      <c r="A661" s="40" t="s">
        <v>17</v>
      </c>
      <c r="B661" s="41" t="s">
        <v>203</v>
      </c>
      <c r="C661" s="41" t="s">
        <v>1185</v>
      </c>
      <c r="D661" s="42" t="s">
        <v>1190</v>
      </c>
      <c r="E661" s="42" t="s">
        <v>1096</v>
      </c>
      <c r="F661" s="222">
        <v>0.13500000000000001</v>
      </c>
      <c r="G661" s="222">
        <v>6.5500000000000003E-2</v>
      </c>
      <c r="H661" s="222">
        <v>8.8500000000000002E-3</v>
      </c>
    </row>
    <row r="662" spans="1:8" ht="15.75" outlineLevel="2" thickBot="1" x14ac:dyDescent="0.3">
      <c r="A662" s="40" t="s">
        <v>17</v>
      </c>
      <c r="B662" s="41" t="s">
        <v>203</v>
      </c>
      <c r="C662" s="41" t="s">
        <v>1185</v>
      </c>
      <c r="D662" s="42" t="s">
        <v>2021</v>
      </c>
      <c r="E662" s="42" t="s">
        <v>788</v>
      </c>
      <c r="F662" s="223"/>
      <c r="G662" s="223"/>
      <c r="H662" s="222">
        <v>8.8749999999999992E-3</v>
      </c>
    </row>
    <row r="663" spans="1:8" ht="15.75" outlineLevel="2" thickBot="1" x14ac:dyDescent="0.3">
      <c r="A663" s="40" t="s">
        <v>17</v>
      </c>
      <c r="B663" s="41" t="s">
        <v>203</v>
      </c>
      <c r="C663" s="41" t="s">
        <v>1185</v>
      </c>
      <c r="D663" s="42" t="s">
        <v>2022</v>
      </c>
      <c r="E663" s="42" t="s">
        <v>1191</v>
      </c>
      <c r="F663" s="223"/>
      <c r="G663" s="223"/>
      <c r="H663" s="222">
        <v>1E-3</v>
      </c>
    </row>
    <row r="664" spans="1:8" ht="15.75" outlineLevel="2" thickBot="1" x14ac:dyDescent="0.3">
      <c r="A664" s="40" t="s">
        <v>17</v>
      </c>
      <c r="B664" s="41" t="s">
        <v>203</v>
      </c>
      <c r="C664" s="41" t="s">
        <v>1185</v>
      </c>
      <c r="D664" s="42" t="s">
        <v>1192</v>
      </c>
      <c r="E664" s="42" t="s">
        <v>1191</v>
      </c>
      <c r="F664" s="223"/>
      <c r="G664" s="223"/>
      <c r="H664" s="222">
        <v>1.0549999999999999E-3</v>
      </c>
    </row>
    <row r="665" spans="1:8" ht="15.75" outlineLevel="2" thickBot="1" x14ac:dyDescent="0.3">
      <c r="A665" s="40" t="s">
        <v>17</v>
      </c>
      <c r="B665" s="41" t="s">
        <v>203</v>
      </c>
      <c r="C665" s="41" t="s">
        <v>1185</v>
      </c>
      <c r="D665" s="42" t="s">
        <v>1193</v>
      </c>
      <c r="E665" s="42" t="s">
        <v>1191</v>
      </c>
      <c r="F665" s="222">
        <v>3.4625000000000003E-2</v>
      </c>
      <c r="G665" s="222">
        <v>1.9E-3</v>
      </c>
      <c r="H665" s="222">
        <v>2.2499999999999998E-3</v>
      </c>
    </row>
    <row r="666" spans="1:8" ht="15.75" outlineLevel="2" thickBot="1" x14ac:dyDescent="0.3">
      <c r="A666" s="40" t="s">
        <v>17</v>
      </c>
      <c r="B666" s="41" t="s">
        <v>203</v>
      </c>
      <c r="C666" s="41" t="s">
        <v>1185</v>
      </c>
      <c r="D666" s="42" t="s">
        <v>2023</v>
      </c>
      <c r="E666" s="42" t="s">
        <v>565</v>
      </c>
      <c r="F666" s="222">
        <v>1E-3</v>
      </c>
      <c r="G666" s="222">
        <v>3.8500000000000001E-3</v>
      </c>
      <c r="H666" s="222">
        <v>5.0000000000000001E-4</v>
      </c>
    </row>
    <row r="667" spans="1:8" ht="15.75" outlineLevel="2" thickBot="1" x14ac:dyDescent="0.3">
      <c r="A667" s="40" t="s">
        <v>17</v>
      </c>
      <c r="B667" s="41" t="s">
        <v>203</v>
      </c>
      <c r="C667" s="41" t="s">
        <v>1185</v>
      </c>
      <c r="D667" s="42" t="s">
        <v>2024</v>
      </c>
      <c r="E667" s="42" t="s">
        <v>576</v>
      </c>
      <c r="F667" s="223"/>
      <c r="G667" s="223"/>
      <c r="H667" s="222">
        <v>1.1000000000000001E-3</v>
      </c>
    </row>
    <row r="668" spans="1:8" ht="15.75" outlineLevel="2" thickBot="1" x14ac:dyDescent="0.3">
      <c r="A668" s="40" t="s">
        <v>17</v>
      </c>
      <c r="B668" s="41" t="s">
        <v>204</v>
      </c>
      <c r="C668" s="41" t="s">
        <v>1194</v>
      </c>
      <c r="D668" s="42" t="s">
        <v>1195</v>
      </c>
      <c r="E668" s="42" t="s">
        <v>519</v>
      </c>
      <c r="F668" s="222">
        <v>1.3585000000000002E-2</v>
      </c>
      <c r="G668" s="222">
        <v>3.5499999999999996E-4</v>
      </c>
      <c r="H668" s="222">
        <v>8.1999999999999998E-4</v>
      </c>
    </row>
    <row r="669" spans="1:8" ht="15.75" outlineLevel="2" thickBot="1" x14ac:dyDescent="0.3">
      <c r="A669" s="40" t="s">
        <v>17</v>
      </c>
      <c r="B669" s="41" t="s">
        <v>204</v>
      </c>
      <c r="C669" s="41" t="s">
        <v>1194</v>
      </c>
      <c r="D669" s="42" t="s">
        <v>1196</v>
      </c>
      <c r="E669" s="42" t="s">
        <v>550</v>
      </c>
      <c r="F669" s="222">
        <v>4.0899999999999999E-3</v>
      </c>
      <c r="G669" s="222">
        <v>1.0499999999999999E-4</v>
      </c>
      <c r="H669" s="222">
        <v>2.3499999999999999E-4</v>
      </c>
    </row>
    <row r="670" spans="1:8" ht="15.75" outlineLevel="2" thickBot="1" x14ac:dyDescent="0.3">
      <c r="A670" s="40" t="s">
        <v>17</v>
      </c>
      <c r="B670" s="41" t="s">
        <v>204</v>
      </c>
      <c r="C670" s="41" t="s">
        <v>1194</v>
      </c>
      <c r="D670" s="42" t="s">
        <v>1197</v>
      </c>
      <c r="E670" s="42" t="s">
        <v>1198</v>
      </c>
      <c r="F670" s="222">
        <v>4.75E-4</v>
      </c>
      <c r="G670" s="223"/>
      <c r="H670" s="222">
        <v>8.5000000000000006E-5</v>
      </c>
    </row>
    <row r="671" spans="1:8" ht="15.75" outlineLevel="2" thickBot="1" x14ac:dyDescent="0.3">
      <c r="A671" s="40" t="s">
        <v>17</v>
      </c>
      <c r="B671" s="41" t="s">
        <v>204</v>
      </c>
      <c r="C671" s="41" t="s">
        <v>1194</v>
      </c>
      <c r="D671" s="42" t="s">
        <v>1199</v>
      </c>
      <c r="E671" s="42" t="s">
        <v>1198</v>
      </c>
      <c r="F671" s="222">
        <v>1.7250000000000002E-3</v>
      </c>
      <c r="G671" s="223"/>
      <c r="H671" s="222">
        <v>3.8999999999999999E-4</v>
      </c>
    </row>
    <row r="672" spans="1:8" ht="15.75" outlineLevel="2" thickBot="1" x14ac:dyDescent="0.3">
      <c r="A672" s="40" t="s">
        <v>17</v>
      </c>
      <c r="B672" s="41" t="s">
        <v>204</v>
      </c>
      <c r="C672" s="41" t="s">
        <v>1194</v>
      </c>
      <c r="D672" s="42" t="s">
        <v>1200</v>
      </c>
      <c r="E672" s="42" t="s">
        <v>1198</v>
      </c>
      <c r="F672" s="222">
        <v>1.665E-3</v>
      </c>
      <c r="G672" s="223"/>
      <c r="H672" s="222">
        <v>3.0499999999999999E-4</v>
      </c>
    </row>
    <row r="673" spans="1:8" ht="15.75" outlineLevel="2" thickBot="1" x14ac:dyDescent="0.3">
      <c r="A673" s="40" t="s">
        <v>17</v>
      </c>
      <c r="B673" s="41" t="s">
        <v>204</v>
      </c>
      <c r="C673" s="41" t="s">
        <v>1194</v>
      </c>
      <c r="D673" s="42" t="s">
        <v>1201</v>
      </c>
      <c r="E673" s="42" t="s">
        <v>603</v>
      </c>
      <c r="F673" s="223"/>
      <c r="G673" s="223"/>
      <c r="H673" s="222">
        <v>4.0499999999999998E-3</v>
      </c>
    </row>
    <row r="674" spans="1:8" ht="15.75" outlineLevel="2" thickBot="1" x14ac:dyDescent="0.3">
      <c r="A674" s="40" t="s">
        <v>17</v>
      </c>
      <c r="B674" s="41" t="s">
        <v>204</v>
      </c>
      <c r="C674" s="41" t="s">
        <v>1194</v>
      </c>
      <c r="D674" s="42" t="s">
        <v>1202</v>
      </c>
      <c r="E674" s="42" t="s">
        <v>1203</v>
      </c>
      <c r="F674" s="223"/>
      <c r="G674" s="223"/>
      <c r="H674" s="222">
        <v>2.8499999999999999E-4</v>
      </c>
    </row>
    <row r="675" spans="1:8" ht="15.75" outlineLevel="2" thickBot="1" x14ac:dyDescent="0.3">
      <c r="A675" s="40" t="s">
        <v>17</v>
      </c>
      <c r="B675" s="41" t="s">
        <v>204</v>
      </c>
      <c r="C675" s="41" t="s">
        <v>1194</v>
      </c>
      <c r="D675" s="42" t="s">
        <v>1204</v>
      </c>
      <c r="E675" s="42" t="s">
        <v>916</v>
      </c>
      <c r="F675" s="223"/>
      <c r="G675" s="223"/>
      <c r="H675" s="222">
        <v>1.6320000000000001E-2</v>
      </c>
    </row>
    <row r="676" spans="1:8" ht="15.75" outlineLevel="2" thickBot="1" x14ac:dyDescent="0.3">
      <c r="A676" s="40" t="s">
        <v>17</v>
      </c>
      <c r="B676" s="41" t="s">
        <v>205</v>
      </c>
      <c r="C676" s="41" t="s">
        <v>1205</v>
      </c>
      <c r="D676" s="42" t="s">
        <v>1206</v>
      </c>
      <c r="E676" s="42" t="s">
        <v>772</v>
      </c>
      <c r="F676" s="223"/>
      <c r="G676" s="223"/>
      <c r="H676" s="222">
        <v>2.8050000000000004E-4</v>
      </c>
    </row>
    <row r="677" spans="1:8" ht="15.75" outlineLevel="2" thickBot="1" x14ac:dyDescent="0.3">
      <c r="A677" s="40" t="s">
        <v>17</v>
      </c>
      <c r="B677" s="41" t="s">
        <v>205</v>
      </c>
      <c r="C677" s="41" t="s">
        <v>1205</v>
      </c>
      <c r="D677" s="42" t="s">
        <v>1207</v>
      </c>
      <c r="E677" s="42" t="s">
        <v>772</v>
      </c>
      <c r="F677" s="222">
        <v>1.15E-4</v>
      </c>
      <c r="G677" s="222">
        <v>4.6000000000000001E-4</v>
      </c>
      <c r="H677" s="222">
        <v>6.0000000000000002E-6</v>
      </c>
    </row>
    <row r="678" spans="1:8" ht="15.75" outlineLevel="2" thickBot="1" x14ac:dyDescent="0.3">
      <c r="A678" s="40" t="s">
        <v>17</v>
      </c>
      <c r="B678" s="41" t="s">
        <v>205</v>
      </c>
      <c r="C678" s="41" t="s">
        <v>1205</v>
      </c>
      <c r="D678" s="42" t="s">
        <v>1208</v>
      </c>
      <c r="E678" s="42" t="s">
        <v>772</v>
      </c>
      <c r="F678" s="222">
        <v>7.0000000000000007E-5</v>
      </c>
      <c r="G678" s="222">
        <v>2.8000000000000003E-4</v>
      </c>
      <c r="H678" s="222">
        <v>3.4999999999999999E-6</v>
      </c>
    </row>
    <row r="679" spans="1:8" ht="15.75" outlineLevel="2" thickBot="1" x14ac:dyDescent="0.3">
      <c r="A679" s="40" t="s">
        <v>17</v>
      </c>
      <c r="B679" s="41" t="s">
        <v>205</v>
      </c>
      <c r="C679" s="41" t="s">
        <v>1205</v>
      </c>
      <c r="D679" s="42" t="s">
        <v>1209</v>
      </c>
      <c r="E679" s="42" t="s">
        <v>772</v>
      </c>
      <c r="F679" s="222">
        <v>4.7199999999999994E-3</v>
      </c>
      <c r="G679" s="222">
        <v>5.62E-3</v>
      </c>
      <c r="H679" s="222">
        <v>2.8050000000000004E-4</v>
      </c>
    </row>
    <row r="680" spans="1:8" ht="15.75" outlineLevel="2" thickBot="1" x14ac:dyDescent="0.3">
      <c r="A680" s="40" t="s">
        <v>17</v>
      </c>
      <c r="B680" s="41" t="s">
        <v>205</v>
      </c>
      <c r="C680" s="41" t="s">
        <v>1205</v>
      </c>
      <c r="D680" s="42" t="s">
        <v>1210</v>
      </c>
      <c r="E680" s="42" t="s">
        <v>524</v>
      </c>
      <c r="F680" s="222">
        <v>6.4999999999999997E-3</v>
      </c>
      <c r="G680" s="222">
        <v>7.4930000000000005E-3</v>
      </c>
      <c r="H680" s="222">
        <v>3.7399999999999998E-4</v>
      </c>
    </row>
    <row r="681" spans="1:8" ht="15.75" outlineLevel="2" thickBot="1" x14ac:dyDescent="0.3">
      <c r="A681" s="40" t="s">
        <v>17</v>
      </c>
      <c r="B681" s="41" t="s">
        <v>206</v>
      </c>
      <c r="C681" s="41" t="s">
        <v>1211</v>
      </c>
      <c r="D681" s="42" t="s">
        <v>1212</v>
      </c>
      <c r="E681" s="42" t="s">
        <v>697</v>
      </c>
      <c r="F681" s="222">
        <v>5.45E-2</v>
      </c>
      <c r="G681" s="222">
        <v>7.3499999999999996E-2</v>
      </c>
      <c r="H681" s="222">
        <v>3.5699999999999998E-3</v>
      </c>
    </row>
    <row r="682" spans="1:8" ht="15.75" outlineLevel="2" thickBot="1" x14ac:dyDescent="0.3">
      <c r="A682" s="40" t="s">
        <v>17</v>
      </c>
      <c r="B682" s="41" t="s">
        <v>206</v>
      </c>
      <c r="C682" s="41" t="s">
        <v>1211</v>
      </c>
      <c r="D682" s="42" t="s">
        <v>1213</v>
      </c>
      <c r="E682" s="42" t="s">
        <v>522</v>
      </c>
      <c r="F682" s="222">
        <v>2.18E-2</v>
      </c>
      <c r="G682" s="222">
        <v>5.0000000000000001E-3</v>
      </c>
      <c r="H682" s="222">
        <v>1.4250000000000001E-3</v>
      </c>
    </row>
    <row r="683" spans="1:8" ht="15.75" outlineLevel="2" thickBot="1" x14ac:dyDescent="0.3">
      <c r="A683" s="40" t="s">
        <v>17</v>
      </c>
      <c r="B683" s="41" t="s">
        <v>206</v>
      </c>
      <c r="C683" s="41" t="s">
        <v>1211</v>
      </c>
      <c r="D683" s="42" t="s">
        <v>1214</v>
      </c>
      <c r="E683" s="42" t="s">
        <v>522</v>
      </c>
      <c r="F683" s="222">
        <v>2.6100000000000002E-2</v>
      </c>
      <c r="G683" s="222">
        <v>0.105</v>
      </c>
      <c r="H683" s="222">
        <v>1.7099999999999999E-3</v>
      </c>
    </row>
    <row r="684" spans="1:8" ht="15.75" outlineLevel="2" thickBot="1" x14ac:dyDescent="0.3">
      <c r="A684" s="40" t="s">
        <v>17</v>
      </c>
      <c r="B684" s="41" t="s">
        <v>207</v>
      </c>
      <c r="C684" s="41" t="s">
        <v>1215</v>
      </c>
      <c r="D684" s="42" t="s">
        <v>1216</v>
      </c>
      <c r="E684" s="42" t="s">
        <v>522</v>
      </c>
      <c r="F684" s="222">
        <v>7.7000000000000002E-3</v>
      </c>
      <c r="G684" s="222">
        <v>4.2500000000000003E-3</v>
      </c>
      <c r="H684" s="222">
        <v>5.0000000000000001E-4</v>
      </c>
    </row>
    <row r="685" spans="1:8" ht="15.75" outlineLevel="2" thickBot="1" x14ac:dyDescent="0.3">
      <c r="A685" s="40" t="s">
        <v>17</v>
      </c>
      <c r="B685" s="41" t="s">
        <v>207</v>
      </c>
      <c r="C685" s="41" t="s">
        <v>1215</v>
      </c>
      <c r="D685" s="42" t="s">
        <v>1217</v>
      </c>
      <c r="E685" s="42" t="s">
        <v>522</v>
      </c>
      <c r="F685" s="222">
        <v>5.0000000000000001E-3</v>
      </c>
      <c r="G685" s="222">
        <v>2E-3</v>
      </c>
      <c r="H685" s="222">
        <v>3.2499999999999999E-4</v>
      </c>
    </row>
    <row r="686" spans="1:8" ht="15.75" outlineLevel="2" thickBot="1" x14ac:dyDescent="0.3">
      <c r="A686" s="40" t="s">
        <v>17</v>
      </c>
      <c r="B686" s="41" t="s">
        <v>207</v>
      </c>
      <c r="C686" s="41" t="s">
        <v>1215</v>
      </c>
      <c r="D686" s="42" t="s">
        <v>1218</v>
      </c>
      <c r="E686" s="42" t="s">
        <v>522</v>
      </c>
      <c r="F686" s="222">
        <v>1.035E-2</v>
      </c>
      <c r="G686" s="222">
        <v>5.0499999999999998E-3</v>
      </c>
      <c r="H686" s="222">
        <v>6.8000000000000005E-4</v>
      </c>
    </row>
    <row r="687" spans="1:8" ht="15.75" outlineLevel="2" thickBot="1" x14ac:dyDescent="0.3">
      <c r="A687" s="40" t="s">
        <v>17</v>
      </c>
      <c r="B687" s="41" t="s">
        <v>208</v>
      </c>
      <c r="C687" s="41" t="s">
        <v>2025</v>
      </c>
      <c r="D687" s="42" t="s">
        <v>1219</v>
      </c>
      <c r="E687" s="42" t="s">
        <v>596</v>
      </c>
      <c r="F687" s="222">
        <v>6.0999999999999999E-5</v>
      </c>
      <c r="G687" s="222">
        <v>2.4325E-4</v>
      </c>
      <c r="H687" s="222">
        <v>3.05E-6</v>
      </c>
    </row>
    <row r="688" spans="1:8" ht="15.75" outlineLevel="2" thickBot="1" x14ac:dyDescent="0.3">
      <c r="A688" s="40" t="s">
        <v>17</v>
      </c>
      <c r="B688" s="41" t="s">
        <v>208</v>
      </c>
      <c r="C688" s="41" t="s">
        <v>2025</v>
      </c>
      <c r="D688" s="42" t="s">
        <v>1220</v>
      </c>
      <c r="E688" s="42" t="s">
        <v>596</v>
      </c>
      <c r="F688" s="222">
        <v>2.05E-5</v>
      </c>
      <c r="G688" s="222">
        <v>8.2050000000000002E-5</v>
      </c>
      <c r="H688" s="222">
        <v>1.0499999999999999E-6</v>
      </c>
    </row>
    <row r="689" spans="1:8" ht="15.75" outlineLevel="2" thickBot="1" x14ac:dyDescent="0.3">
      <c r="A689" s="40" t="s">
        <v>17</v>
      </c>
      <c r="B689" s="41" t="s">
        <v>208</v>
      </c>
      <c r="C689" s="41" t="s">
        <v>2025</v>
      </c>
      <c r="D689" s="42" t="s">
        <v>1221</v>
      </c>
      <c r="E689" s="42" t="s">
        <v>595</v>
      </c>
      <c r="F689" s="223"/>
      <c r="G689" s="223"/>
      <c r="H689" s="222">
        <v>0.12738360000000001</v>
      </c>
    </row>
    <row r="690" spans="1:8" ht="15.75" outlineLevel="2" thickBot="1" x14ac:dyDescent="0.3">
      <c r="A690" s="40" t="s">
        <v>17</v>
      </c>
      <c r="B690" s="41" t="s">
        <v>209</v>
      </c>
      <c r="C690" s="41" t="s">
        <v>1222</v>
      </c>
      <c r="D690" s="42" t="s">
        <v>1223</v>
      </c>
      <c r="E690" s="42" t="s">
        <v>596</v>
      </c>
      <c r="F690" s="222">
        <v>4.0000000000000003E-5</v>
      </c>
      <c r="G690" s="222">
        <v>1.65E-4</v>
      </c>
      <c r="H690" s="223"/>
    </row>
    <row r="691" spans="1:8" ht="15.75" outlineLevel="2" thickBot="1" x14ac:dyDescent="0.3">
      <c r="A691" s="40" t="s">
        <v>17</v>
      </c>
      <c r="B691" s="41" t="s">
        <v>209</v>
      </c>
      <c r="C691" s="41" t="s">
        <v>1222</v>
      </c>
      <c r="D691" s="42" t="s">
        <v>1224</v>
      </c>
      <c r="E691" s="42" t="s">
        <v>1225</v>
      </c>
      <c r="F691" s="222">
        <v>1.5049999999999998E-3</v>
      </c>
      <c r="G691" s="222">
        <v>5.9999999999999995E-4</v>
      </c>
      <c r="H691" s="222">
        <v>6.3094999999999998E-2</v>
      </c>
    </row>
    <row r="692" spans="1:8" ht="15.75" outlineLevel="2" thickBot="1" x14ac:dyDescent="0.3">
      <c r="A692" s="40" t="s">
        <v>17</v>
      </c>
      <c r="B692" s="41" t="s">
        <v>209</v>
      </c>
      <c r="C692" s="41" t="s">
        <v>1222</v>
      </c>
      <c r="D692" s="42" t="s">
        <v>1226</v>
      </c>
      <c r="E692" s="42" t="s">
        <v>595</v>
      </c>
      <c r="F692" s="223"/>
      <c r="G692" s="223"/>
      <c r="H692" s="222">
        <v>2.6890000000000001E-2</v>
      </c>
    </row>
    <row r="693" spans="1:8" ht="15.75" outlineLevel="2" thickBot="1" x14ac:dyDescent="0.3">
      <c r="A693" s="40" t="s">
        <v>17</v>
      </c>
      <c r="B693" s="41" t="s">
        <v>209</v>
      </c>
      <c r="C693" s="41" t="s">
        <v>1222</v>
      </c>
      <c r="D693" s="42" t="s">
        <v>1227</v>
      </c>
      <c r="E693" s="42" t="s">
        <v>1228</v>
      </c>
      <c r="F693" s="223"/>
      <c r="G693" s="223"/>
      <c r="H693" s="222">
        <v>2.1704999999999999E-2</v>
      </c>
    </row>
    <row r="694" spans="1:8" ht="15.75" outlineLevel="2" thickBot="1" x14ac:dyDescent="0.3">
      <c r="A694" s="40" t="s">
        <v>17</v>
      </c>
      <c r="B694" s="41" t="s">
        <v>209</v>
      </c>
      <c r="C694" s="41" t="s">
        <v>1222</v>
      </c>
      <c r="D694" s="42" t="s">
        <v>2026</v>
      </c>
      <c r="E694" s="42" t="s">
        <v>2027</v>
      </c>
      <c r="F694" s="223"/>
      <c r="G694" s="223"/>
      <c r="H694" s="222">
        <v>4.0800000000000003E-3</v>
      </c>
    </row>
    <row r="695" spans="1:8" ht="15.75" outlineLevel="2" thickBot="1" x14ac:dyDescent="0.3">
      <c r="A695" s="40" t="s">
        <v>17</v>
      </c>
      <c r="B695" s="41" t="s">
        <v>210</v>
      </c>
      <c r="C695" s="41" t="s">
        <v>1229</v>
      </c>
      <c r="D695" s="42" t="s">
        <v>1230</v>
      </c>
      <c r="E695" s="42" t="s">
        <v>595</v>
      </c>
      <c r="F695" s="222">
        <v>4.535E-3</v>
      </c>
      <c r="G695" s="222">
        <v>1.815E-3</v>
      </c>
      <c r="H695" s="222">
        <v>0.17671249999999997</v>
      </c>
    </row>
    <row r="696" spans="1:8" ht="15.75" outlineLevel="2" thickBot="1" x14ac:dyDescent="0.3">
      <c r="A696" s="40" t="s">
        <v>17</v>
      </c>
      <c r="B696" s="41" t="s">
        <v>211</v>
      </c>
      <c r="C696" s="41" t="s">
        <v>1231</v>
      </c>
      <c r="D696" s="42" t="s">
        <v>1232</v>
      </c>
      <c r="E696" s="42" t="s">
        <v>595</v>
      </c>
      <c r="F696" s="222">
        <v>1.7999999999999997E-5</v>
      </c>
      <c r="G696" s="222">
        <v>1.325E-4</v>
      </c>
      <c r="H696" s="222">
        <v>0.1215715</v>
      </c>
    </row>
    <row r="697" spans="1:8" ht="15.75" outlineLevel="2" thickBot="1" x14ac:dyDescent="0.3">
      <c r="A697" s="40" t="s">
        <v>17</v>
      </c>
      <c r="B697" s="41" t="s">
        <v>211</v>
      </c>
      <c r="C697" s="41" t="s">
        <v>1231</v>
      </c>
      <c r="D697" s="42" t="s">
        <v>1233</v>
      </c>
      <c r="E697" s="42" t="s">
        <v>1234</v>
      </c>
      <c r="F697" s="223"/>
      <c r="G697" s="223"/>
      <c r="H697" s="222">
        <v>8.0715000000000005E-3</v>
      </c>
    </row>
    <row r="698" spans="1:8" ht="15.75" outlineLevel="2" thickBot="1" x14ac:dyDescent="0.3">
      <c r="A698" s="40" t="s">
        <v>17</v>
      </c>
      <c r="B698" s="41" t="s">
        <v>212</v>
      </c>
      <c r="C698" s="41" t="s">
        <v>1235</v>
      </c>
      <c r="D698" s="42" t="s">
        <v>1236</v>
      </c>
      <c r="E698" s="42" t="s">
        <v>1237</v>
      </c>
      <c r="F698" s="223"/>
      <c r="G698" s="223"/>
      <c r="H698" s="222">
        <v>3.2424999999999995E-2</v>
      </c>
    </row>
    <row r="699" spans="1:8" ht="15.75" outlineLevel="2" thickBot="1" x14ac:dyDescent="0.3">
      <c r="A699" s="40" t="s">
        <v>17</v>
      </c>
      <c r="B699" s="41" t="s">
        <v>212</v>
      </c>
      <c r="C699" s="41" t="s">
        <v>1235</v>
      </c>
      <c r="D699" s="42" t="s">
        <v>1238</v>
      </c>
      <c r="E699" s="42" t="s">
        <v>1239</v>
      </c>
      <c r="F699" s="223"/>
      <c r="G699" s="223"/>
      <c r="H699" s="222">
        <v>2.32E-3</v>
      </c>
    </row>
    <row r="700" spans="1:8" ht="15.75" outlineLevel="2" thickBot="1" x14ac:dyDescent="0.3">
      <c r="A700" s="40" t="s">
        <v>17</v>
      </c>
      <c r="B700" s="41" t="s">
        <v>213</v>
      </c>
      <c r="C700" s="41" t="s">
        <v>2028</v>
      </c>
      <c r="D700" s="42" t="s">
        <v>1240</v>
      </c>
      <c r="E700" s="42" t="s">
        <v>598</v>
      </c>
      <c r="F700" s="222">
        <v>9.1125000000000008E-3</v>
      </c>
      <c r="G700" s="222">
        <v>0.10023600000000001</v>
      </c>
      <c r="H700" s="222">
        <v>5.1049999999999999E-4</v>
      </c>
    </row>
    <row r="701" spans="1:8" ht="15.75" outlineLevel="2" thickBot="1" x14ac:dyDescent="0.3">
      <c r="A701" s="40" t="s">
        <v>17</v>
      </c>
      <c r="B701" s="41" t="s">
        <v>213</v>
      </c>
      <c r="C701" s="41" t="s">
        <v>2028</v>
      </c>
      <c r="D701" s="42" t="s">
        <v>1241</v>
      </c>
      <c r="E701" s="42" t="s">
        <v>598</v>
      </c>
      <c r="F701" s="222">
        <v>9.0915000000000006E-3</v>
      </c>
      <c r="G701" s="222">
        <v>0.1000085</v>
      </c>
      <c r="H701" s="222">
        <v>5.0900000000000001E-4</v>
      </c>
    </row>
    <row r="702" spans="1:8" ht="15.75" outlineLevel="2" thickBot="1" x14ac:dyDescent="0.3">
      <c r="A702" s="40" t="s">
        <v>17</v>
      </c>
      <c r="B702" s="41" t="s">
        <v>213</v>
      </c>
      <c r="C702" s="41" t="s">
        <v>2028</v>
      </c>
      <c r="D702" s="42" t="s">
        <v>1242</v>
      </c>
      <c r="E702" s="42" t="s">
        <v>598</v>
      </c>
      <c r="F702" s="222">
        <v>1.6440999999999997E-2</v>
      </c>
      <c r="G702" s="222">
        <v>1.9572500000000003E-2</v>
      </c>
      <c r="H702" s="222">
        <v>1.0765E-3</v>
      </c>
    </row>
    <row r="703" spans="1:8" ht="15.75" outlineLevel="2" thickBot="1" x14ac:dyDescent="0.3">
      <c r="A703" s="40" t="s">
        <v>17</v>
      </c>
      <c r="B703" s="41" t="s">
        <v>213</v>
      </c>
      <c r="C703" s="41" t="s">
        <v>2028</v>
      </c>
      <c r="D703" s="42" t="s">
        <v>1243</v>
      </c>
      <c r="E703" s="42" t="s">
        <v>598</v>
      </c>
      <c r="F703" s="222">
        <v>1.9646E-2</v>
      </c>
      <c r="G703" s="222">
        <v>2.3388000000000003E-2</v>
      </c>
      <c r="H703" s="222">
        <v>1.2864999999999999E-3</v>
      </c>
    </row>
    <row r="704" spans="1:8" ht="15.75" outlineLevel="2" thickBot="1" x14ac:dyDescent="0.3">
      <c r="A704" s="40" t="s">
        <v>17</v>
      </c>
      <c r="B704" s="41" t="s">
        <v>213</v>
      </c>
      <c r="C704" s="41" t="s">
        <v>2028</v>
      </c>
      <c r="D704" s="42" t="s">
        <v>1244</v>
      </c>
      <c r="E704" s="42" t="s">
        <v>598</v>
      </c>
      <c r="F704" s="222">
        <v>2.3056500000000001E-2</v>
      </c>
      <c r="G704" s="222">
        <v>2.7448E-2</v>
      </c>
      <c r="H704" s="222">
        <v>1.5095E-3</v>
      </c>
    </row>
    <row r="705" spans="1:8" ht="15.75" outlineLevel="2" thickBot="1" x14ac:dyDescent="0.3">
      <c r="A705" s="40" t="s">
        <v>17</v>
      </c>
      <c r="B705" s="41" t="s">
        <v>213</v>
      </c>
      <c r="C705" s="41" t="s">
        <v>2028</v>
      </c>
      <c r="D705" s="42" t="s">
        <v>1245</v>
      </c>
      <c r="E705" s="42" t="s">
        <v>596</v>
      </c>
      <c r="F705" s="222">
        <v>1.6875000000000001E-4</v>
      </c>
      <c r="G705" s="222">
        <v>6.7500000000000004E-4</v>
      </c>
      <c r="H705" s="222">
        <v>6.7500000000000001E-5</v>
      </c>
    </row>
    <row r="706" spans="1:8" ht="15.75" outlineLevel="2" thickBot="1" x14ac:dyDescent="0.3">
      <c r="A706" s="40" t="s">
        <v>17</v>
      </c>
      <c r="B706" s="41" t="s">
        <v>213</v>
      </c>
      <c r="C706" s="41" t="s">
        <v>2028</v>
      </c>
      <c r="D706" s="42" t="s">
        <v>1246</v>
      </c>
      <c r="E706" s="42" t="s">
        <v>595</v>
      </c>
      <c r="F706" s="222">
        <v>5.511315E-2</v>
      </c>
      <c r="G706" s="222">
        <v>2.2071799999999999E-2</v>
      </c>
      <c r="H706" s="222">
        <v>0.174007</v>
      </c>
    </row>
    <row r="707" spans="1:8" ht="15.75" outlineLevel="2" thickBot="1" x14ac:dyDescent="0.3">
      <c r="A707" s="40" t="s">
        <v>17</v>
      </c>
      <c r="B707" s="41" t="s">
        <v>213</v>
      </c>
      <c r="C707" s="41" t="s">
        <v>2028</v>
      </c>
      <c r="D707" s="42" t="s">
        <v>1247</v>
      </c>
      <c r="E707" s="42" t="s">
        <v>565</v>
      </c>
      <c r="F707" s="222">
        <v>3.2907000000000001E-3</v>
      </c>
      <c r="G707" s="222">
        <v>1.2387499999999999E-2</v>
      </c>
      <c r="H707" s="222">
        <v>3.1349999999999998E-4</v>
      </c>
    </row>
    <row r="708" spans="1:8" ht="15.75" outlineLevel="2" thickBot="1" x14ac:dyDescent="0.3">
      <c r="A708" s="40" t="s">
        <v>17</v>
      </c>
      <c r="B708" s="41" t="s">
        <v>214</v>
      </c>
      <c r="C708" s="41" t="s">
        <v>1248</v>
      </c>
      <c r="D708" s="42" t="s">
        <v>1249</v>
      </c>
      <c r="E708" s="42" t="s">
        <v>596</v>
      </c>
      <c r="F708" s="222">
        <v>1.15E-4</v>
      </c>
      <c r="G708" s="222">
        <v>4.4999999999999996E-5</v>
      </c>
      <c r="H708" s="222">
        <v>5.0000000000000004E-6</v>
      </c>
    </row>
    <row r="709" spans="1:8" ht="15.75" outlineLevel="2" thickBot="1" x14ac:dyDescent="0.3">
      <c r="A709" s="40" t="s">
        <v>17</v>
      </c>
      <c r="B709" s="41" t="s">
        <v>214</v>
      </c>
      <c r="C709" s="41" t="s">
        <v>1248</v>
      </c>
      <c r="D709" s="42" t="s">
        <v>1250</v>
      </c>
      <c r="E709" s="42" t="s">
        <v>596</v>
      </c>
      <c r="F709" s="222">
        <v>1.15E-4</v>
      </c>
      <c r="G709" s="222">
        <v>4.4999999999999996E-5</v>
      </c>
      <c r="H709" s="222">
        <v>5.0000000000000004E-6</v>
      </c>
    </row>
    <row r="710" spans="1:8" ht="15.75" outlineLevel="2" thickBot="1" x14ac:dyDescent="0.3">
      <c r="A710" s="40" t="s">
        <v>17</v>
      </c>
      <c r="B710" s="41" t="s">
        <v>214</v>
      </c>
      <c r="C710" s="41" t="s">
        <v>1248</v>
      </c>
      <c r="D710" s="42" t="s">
        <v>1251</v>
      </c>
      <c r="E710" s="42" t="s">
        <v>522</v>
      </c>
      <c r="F710" s="222">
        <v>1.6E-2</v>
      </c>
      <c r="G710" s="222">
        <v>6.0949999999999997E-3</v>
      </c>
      <c r="H710" s="222">
        <v>1.0500000000000002E-3</v>
      </c>
    </row>
    <row r="711" spans="1:8" ht="15.75" outlineLevel="2" thickBot="1" x14ac:dyDescent="0.3">
      <c r="A711" s="40" t="s">
        <v>17</v>
      </c>
      <c r="B711" s="41" t="s">
        <v>214</v>
      </c>
      <c r="C711" s="41" t="s">
        <v>1248</v>
      </c>
      <c r="D711" s="42" t="s">
        <v>1252</v>
      </c>
      <c r="E711" s="42" t="s">
        <v>522</v>
      </c>
      <c r="F711" s="222">
        <v>8.2449999999999989E-3</v>
      </c>
      <c r="G711" s="222">
        <v>3.14E-3</v>
      </c>
      <c r="H711" s="222">
        <v>5.4000000000000001E-4</v>
      </c>
    </row>
    <row r="712" spans="1:8" ht="15.75" outlineLevel="2" thickBot="1" x14ac:dyDescent="0.3">
      <c r="A712" s="40" t="s">
        <v>17</v>
      </c>
      <c r="B712" s="41" t="s">
        <v>214</v>
      </c>
      <c r="C712" s="41" t="s">
        <v>1248</v>
      </c>
      <c r="D712" s="42" t="s">
        <v>1253</v>
      </c>
      <c r="E712" s="42" t="s">
        <v>522</v>
      </c>
      <c r="F712" s="222">
        <v>2.2075000000000001E-2</v>
      </c>
      <c r="G712" s="222">
        <v>8.4100000000000008E-3</v>
      </c>
      <c r="H712" s="222">
        <v>1.4450000000000001E-3</v>
      </c>
    </row>
    <row r="713" spans="1:8" ht="15.75" outlineLevel="2" thickBot="1" x14ac:dyDescent="0.3">
      <c r="A713" s="40" t="s">
        <v>17</v>
      </c>
      <c r="B713" s="41" t="s">
        <v>214</v>
      </c>
      <c r="C713" s="41" t="s">
        <v>1248</v>
      </c>
      <c r="D713" s="42" t="s">
        <v>1254</v>
      </c>
      <c r="E713" s="42" t="s">
        <v>530</v>
      </c>
      <c r="F713" s="222">
        <v>3.2759999999999997E-2</v>
      </c>
      <c r="G713" s="222">
        <v>1.248E-2</v>
      </c>
      <c r="H713" s="222">
        <v>2.1450000000000002E-3</v>
      </c>
    </row>
    <row r="714" spans="1:8" ht="15.75" outlineLevel="2" thickBot="1" x14ac:dyDescent="0.3">
      <c r="A714" s="40" t="s">
        <v>17</v>
      </c>
      <c r="B714" s="41" t="s">
        <v>214</v>
      </c>
      <c r="C714" s="41" t="s">
        <v>1248</v>
      </c>
      <c r="D714" s="42" t="s">
        <v>2029</v>
      </c>
      <c r="E714" s="42" t="s">
        <v>596</v>
      </c>
      <c r="F714" s="222">
        <v>1.4999999999999999E-4</v>
      </c>
      <c r="G714" s="222">
        <v>2.9999999999999997E-5</v>
      </c>
      <c r="H714" s="222">
        <v>6.4499999999999996E-5</v>
      </c>
    </row>
    <row r="715" spans="1:8" ht="15.75" outlineLevel="2" thickBot="1" x14ac:dyDescent="0.3">
      <c r="A715" s="40" t="s">
        <v>17</v>
      </c>
      <c r="B715" s="41" t="s">
        <v>214</v>
      </c>
      <c r="C715" s="41" t="s">
        <v>1248</v>
      </c>
      <c r="D715" s="42" t="s">
        <v>2030</v>
      </c>
      <c r="E715" s="42" t="s">
        <v>596</v>
      </c>
      <c r="F715" s="222">
        <v>1.4999999999999999E-4</v>
      </c>
      <c r="G715" s="222">
        <v>2.9999999999999997E-5</v>
      </c>
      <c r="H715" s="222">
        <v>6.4499999999999996E-5</v>
      </c>
    </row>
    <row r="716" spans="1:8" ht="15.75" outlineLevel="2" thickBot="1" x14ac:dyDescent="0.3">
      <c r="A716" s="40" t="s">
        <v>17</v>
      </c>
      <c r="B716" s="41" t="s">
        <v>214</v>
      </c>
      <c r="C716" s="41" t="s">
        <v>1248</v>
      </c>
      <c r="D716" s="42" t="s">
        <v>1255</v>
      </c>
      <c r="E716" s="42" t="s">
        <v>524</v>
      </c>
      <c r="F716" s="222">
        <v>1E-4</v>
      </c>
      <c r="G716" s="222">
        <v>1.4999999999999999E-5</v>
      </c>
      <c r="H716" s="223"/>
    </row>
    <row r="717" spans="1:8" ht="15.75" outlineLevel="2" thickBot="1" x14ac:dyDescent="0.3">
      <c r="A717" s="40" t="s">
        <v>17</v>
      </c>
      <c r="B717" s="41" t="s">
        <v>214</v>
      </c>
      <c r="C717" s="41" t="s">
        <v>1248</v>
      </c>
      <c r="D717" s="42" t="s">
        <v>1256</v>
      </c>
      <c r="E717" s="42" t="s">
        <v>524</v>
      </c>
      <c r="F717" s="222">
        <v>1E-4</v>
      </c>
      <c r="G717" s="222">
        <v>2.9999999999999997E-5</v>
      </c>
      <c r="H717" s="223"/>
    </row>
    <row r="718" spans="1:8" ht="15.75" outlineLevel="2" thickBot="1" x14ac:dyDescent="0.3">
      <c r="A718" s="40" t="s">
        <v>17</v>
      </c>
      <c r="B718" s="41" t="s">
        <v>214</v>
      </c>
      <c r="C718" s="41" t="s">
        <v>1248</v>
      </c>
      <c r="D718" s="42" t="s">
        <v>1257</v>
      </c>
      <c r="E718" s="42" t="s">
        <v>596</v>
      </c>
      <c r="F718" s="222">
        <v>1.4999999999999999E-4</v>
      </c>
      <c r="G718" s="222">
        <v>2.9999999999999997E-5</v>
      </c>
      <c r="H718" s="223"/>
    </row>
    <row r="719" spans="1:8" ht="15.75" outlineLevel="2" thickBot="1" x14ac:dyDescent="0.3">
      <c r="A719" s="40" t="s">
        <v>17</v>
      </c>
      <c r="B719" s="41" t="s">
        <v>214</v>
      </c>
      <c r="C719" s="41" t="s">
        <v>1248</v>
      </c>
      <c r="D719" s="42" t="s">
        <v>1258</v>
      </c>
      <c r="E719" s="42" t="s">
        <v>524</v>
      </c>
      <c r="F719" s="222">
        <v>1.4999999999999999E-4</v>
      </c>
      <c r="G719" s="222">
        <v>2.9999999999999997E-5</v>
      </c>
      <c r="H719" s="223"/>
    </row>
    <row r="720" spans="1:8" ht="15.75" outlineLevel="2" thickBot="1" x14ac:dyDescent="0.3">
      <c r="A720" s="40" t="s">
        <v>17</v>
      </c>
      <c r="B720" s="41" t="s">
        <v>214</v>
      </c>
      <c r="C720" s="41" t="s">
        <v>1248</v>
      </c>
      <c r="D720" s="42" t="s">
        <v>1259</v>
      </c>
      <c r="E720" s="42" t="s">
        <v>596</v>
      </c>
      <c r="F720" s="222">
        <v>1E-4</v>
      </c>
      <c r="G720" s="222">
        <v>2.9999999999999997E-5</v>
      </c>
      <c r="H720" s="223"/>
    </row>
    <row r="721" spans="1:8" ht="15.75" outlineLevel="2" thickBot="1" x14ac:dyDescent="0.3">
      <c r="A721" s="40" t="s">
        <v>17</v>
      </c>
      <c r="B721" s="41" t="s">
        <v>214</v>
      </c>
      <c r="C721" s="41" t="s">
        <v>1248</v>
      </c>
      <c r="D721" s="42" t="s">
        <v>2031</v>
      </c>
      <c r="E721" s="42" t="s">
        <v>524</v>
      </c>
      <c r="F721" s="222">
        <v>1E-4</v>
      </c>
      <c r="G721" s="222">
        <v>2.9999999999999997E-5</v>
      </c>
      <c r="H721" s="222">
        <v>3.3520000000000004E-5</v>
      </c>
    </row>
    <row r="722" spans="1:8" ht="15.75" outlineLevel="2" thickBot="1" x14ac:dyDescent="0.3">
      <c r="A722" s="40" t="s">
        <v>17</v>
      </c>
      <c r="B722" s="41" t="s">
        <v>214</v>
      </c>
      <c r="C722" s="41" t="s">
        <v>1248</v>
      </c>
      <c r="D722" s="42" t="s">
        <v>2032</v>
      </c>
      <c r="E722" s="42" t="s">
        <v>524</v>
      </c>
      <c r="F722" s="222">
        <v>1.4999999999999999E-4</v>
      </c>
      <c r="G722" s="222">
        <v>2.9999999999999997E-5</v>
      </c>
      <c r="H722" s="222">
        <v>3.3520000000000004E-5</v>
      </c>
    </row>
    <row r="723" spans="1:8" ht="15.75" outlineLevel="2" thickBot="1" x14ac:dyDescent="0.3">
      <c r="A723" s="40" t="s">
        <v>17</v>
      </c>
      <c r="B723" s="41" t="s">
        <v>214</v>
      </c>
      <c r="C723" s="41" t="s">
        <v>1248</v>
      </c>
      <c r="D723" s="42" t="s">
        <v>2033</v>
      </c>
      <c r="E723" s="42" t="s">
        <v>524</v>
      </c>
      <c r="F723" s="222">
        <v>1.4999999999999999E-4</v>
      </c>
      <c r="G723" s="222">
        <v>2.9999999999999997E-5</v>
      </c>
      <c r="H723" s="222">
        <v>6.915E-5</v>
      </c>
    </row>
    <row r="724" spans="1:8" ht="15.75" outlineLevel="2" thickBot="1" x14ac:dyDescent="0.3">
      <c r="A724" s="40" t="s">
        <v>17</v>
      </c>
      <c r="B724" s="41" t="s">
        <v>214</v>
      </c>
      <c r="C724" s="41" t="s">
        <v>1248</v>
      </c>
      <c r="D724" s="42" t="s">
        <v>2034</v>
      </c>
      <c r="E724" s="42" t="s">
        <v>524</v>
      </c>
      <c r="F724" s="222">
        <v>1E-4</v>
      </c>
      <c r="G724" s="222">
        <v>2.9999999999999997E-5</v>
      </c>
      <c r="H724" s="222">
        <v>7.7100000000000004E-5</v>
      </c>
    </row>
    <row r="725" spans="1:8" ht="15.75" outlineLevel="2" thickBot="1" x14ac:dyDescent="0.3">
      <c r="A725" s="40" t="s">
        <v>17</v>
      </c>
      <c r="B725" s="41" t="s">
        <v>214</v>
      </c>
      <c r="C725" s="41" t="s">
        <v>1248</v>
      </c>
      <c r="D725" s="42" t="s">
        <v>2035</v>
      </c>
      <c r="E725" s="42" t="s">
        <v>524</v>
      </c>
      <c r="F725" s="222">
        <v>1E-4</v>
      </c>
      <c r="G725" s="222">
        <v>2.9999999999999997E-5</v>
      </c>
      <c r="H725" s="222">
        <v>1.4999999999999999E-4</v>
      </c>
    </row>
    <row r="726" spans="1:8" ht="15.75" outlineLevel="2" thickBot="1" x14ac:dyDescent="0.3">
      <c r="A726" s="40" t="s">
        <v>17</v>
      </c>
      <c r="B726" s="41" t="s">
        <v>214</v>
      </c>
      <c r="C726" s="41" t="s">
        <v>1248</v>
      </c>
      <c r="D726" s="42" t="s">
        <v>2036</v>
      </c>
      <c r="E726" s="42" t="s">
        <v>524</v>
      </c>
      <c r="F726" s="222">
        <v>1E-4</v>
      </c>
      <c r="G726" s="222">
        <v>2.9999999999999997E-5</v>
      </c>
      <c r="H726" s="222">
        <v>1.4999999999999999E-4</v>
      </c>
    </row>
    <row r="727" spans="1:8" ht="15.75" outlineLevel="2" thickBot="1" x14ac:dyDescent="0.3">
      <c r="A727" s="40" t="s">
        <v>17</v>
      </c>
      <c r="B727" s="41" t="s">
        <v>214</v>
      </c>
      <c r="C727" s="41" t="s">
        <v>1248</v>
      </c>
      <c r="D727" s="42" t="s">
        <v>2037</v>
      </c>
      <c r="E727" s="42" t="s">
        <v>524</v>
      </c>
      <c r="F727" s="222">
        <v>1E-4</v>
      </c>
      <c r="G727" s="222">
        <v>5.0000000000000004E-6</v>
      </c>
      <c r="H727" s="222">
        <v>8.7700000000000004E-5</v>
      </c>
    </row>
    <row r="728" spans="1:8" ht="15.75" outlineLevel="2" thickBot="1" x14ac:dyDescent="0.3">
      <c r="A728" s="40" t="s">
        <v>17</v>
      </c>
      <c r="B728" s="41" t="s">
        <v>214</v>
      </c>
      <c r="C728" s="41" t="s">
        <v>1248</v>
      </c>
      <c r="D728" s="42" t="s">
        <v>2038</v>
      </c>
      <c r="E728" s="42" t="s">
        <v>524</v>
      </c>
      <c r="F728" s="222">
        <v>1E-4</v>
      </c>
      <c r="G728" s="222">
        <v>5.0000000000000004E-6</v>
      </c>
      <c r="H728" s="222">
        <v>8.7700000000000004E-5</v>
      </c>
    </row>
    <row r="729" spans="1:8" ht="15.75" outlineLevel="2" thickBot="1" x14ac:dyDescent="0.3">
      <c r="A729" s="40" t="s">
        <v>17</v>
      </c>
      <c r="B729" s="41" t="s">
        <v>214</v>
      </c>
      <c r="C729" s="41" t="s">
        <v>1248</v>
      </c>
      <c r="D729" s="42" t="s">
        <v>2039</v>
      </c>
      <c r="E729" s="42" t="s">
        <v>524</v>
      </c>
      <c r="F729" s="222">
        <v>1.4999999999999999E-4</v>
      </c>
      <c r="G729" s="222">
        <v>4.0000000000000003E-5</v>
      </c>
      <c r="H729" s="222">
        <v>2.5149999999999998E-5</v>
      </c>
    </row>
    <row r="730" spans="1:8" ht="15.75" outlineLevel="2" thickBot="1" x14ac:dyDescent="0.3">
      <c r="A730" s="40" t="s">
        <v>17</v>
      </c>
      <c r="B730" s="41" t="s">
        <v>214</v>
      </c>
      <c r="C730" s="41" t="s">
        <v>1248</v>
      </c>
      <c r="D730" s="42" t="s">
        <v>2040</v>
      </c>
      <c r="E730" s="42" t="s">
        <v>524</v>
      </c>
      <c r="F730" s="222">
        <v>1.4999999999999999E-4</v>
      </c>
      <c r="G730" s="222">
        <v>4.0000000000000003E-5</v>
      </c>
      <c r="H730" s="222">
        <v>2.5149999999999998E-5</v>
      </c>
    </row>
    <row r="731" spans="1:8" ht="15.75" outlineLevel="2" thickBot="1" x14ac:dyDescent="0.3">
      <c r="A731" s="40" t="s">
        <v>17</v>
      </c>
      <c r="B731" s="41" t="s">
        <v>214</v>
      </c>
      <c r="C731" s="41" t="s">
        <v>1248</v>
      </c>
      <c r="D731" s="42" t="s">
        <v>2041</v>
      </c>
      <c r="E731" s="42" t="s">
        <v>524</v>
      </c>
      <c r="F731" s="222">
        <v>1E-4</v>
      </c>
      <c r="G731" s="222">
        <v>4.0000000000000003E-5</v>
      </c>
      <c r="H731" s="222">
        <v>8.7999999999999998E-5</v>
      </c>
    </row>
    <row r="732" spans="1:8" ht="15.75" outlineLevel="2" thickBot="1" x14ac:dyDescent="0.3">
      <c r="A732" s="40" t="s">
        <v>17</v>
      </c>
      <c r="B732" s="41" t="s">
        <v>214</v>
      </c>
      <c r="C732" s="41" t="s">
        <v>1248</v>
      </c>
      <c r="D732" s="42" t="s">
        <v>2042</v>
      </c>
      <c r="E732" s="42" t="s">
        <v>524</v>
      </c>
      <c r="F732" s="222">
        <v>1E-4</v>
      </c>
      <c r="G732" s="222">
        <v>4.0000000000000003E-5</v>
      </c>
      <c r="H732" s="222">
        <v>8.7999999999999998E-5</v>
      </c>
    </row>
    <row r="733" spans="1:8" ht="15.75" outlineLevel="2" thickBot="1" x14ac:dyDescent="0.3">
      <c r="A733" s="40" t="s">
        <v>17</v>
      </c>
      <c r="B733" s="41" t="s">
        <v>214</v>
      </c>
      <c r="C733" s="41" t="s">
        <v>1248</v>
      </c>
      <c r="D733" s="42" t="s">
        <v>2043</v>
      </c>
      <c r="E733" s="42" t="s">
        <v>524</v>
      </c>
      <c r="F733" s="222">
        <v>1.4999999999999999E-4</v>
      </c>
      <c r="G733" s="222">
        <v>4.0000000000000003E-5</v>
      </c>
      <c r="H733" s="222">
        <v>8.7999999999999998E-5</v>
      </c>
    </row>
    <row r="734" spans="1:8" ht="15.75" outlineLevel="2" thickBot="1" x14ac:dyDescent="0.3">
      <c r="A734" s="40" t="s">
        <v>17</v>
      </c>
      <c r="B734" s="41" t="s">
        <v>214</v>
      </c>
      <c r="C734" s="41" t="s">
        <v>1248</v>
      </c>
      <c r="D734" s="42" t="s">
        <v>2044</v>
      </c>
      <c r="E734" s="42" t="s">
        <v>524</v>
      </c>
      <c r="F734" s="222">
        <v>1.4999999999999999E-4</v>
      </c>
      <c r="G734" s="222">
        <v>5.0000000000000004E-6</v>
      </c>
      <c r="H734" s="222">
        <v>8.7999999999999998E-5</v>
      </c>
    </row>
    <row r="735" spans="1:8" ht="15.75" outlineLevel="2" thickBot="1" x14ac:dyDescent="0.3">
      <c r="A735" s="40" t="s">
        <v>17</v>
      </c>
      <c r="B735" s="41" t="s">
        <v>214</v>
      </c>
      <c r="C735" s="41" t="s">
        <v>1248</v>
      </c>
      <c r="D735" s="42" t="s">
        <v>2045</v>
      </c>
      <c r="E735" s="42" t="s">
        <v>524</v>
      </c>
      <c r="F735" s="222">
        <v>5.0000000000000001E-4</v>
      </c>
      <c r="G735" s="222">
        <v>5.0000000000000001E-4</v>
      </c>
      <c r="H735" s="222">
        <v>5.0000000000000001E-4</v>
      </c>
    </row>
    <row r="736" spans="1:8" ht="15.75" outlineLevel="2" thickBot="1" x14ac:dyDescent="0.3">
      <c r="A736" s="40" t="s">
        <v>17</v>
      </c>
      <c r="B736" s="41" t="s">
        <v>214</v>
      </c>
      <c r="C736" s="41" t="s">
        <v>1248</v>
      </c>
      <c r="D736" s="42" t="s">
        <v>2046</v>
      </c>
      <c r="E736" s="42" t="s">
        <v>524</v>
      </c>
      <c r="F736" s="222">
        <v>5.0000000000000001E-4</v>
      </c>
      <c r="G736" s="222">
        <v>5.0000000000000001E-4</v>
      </c>
      <c r="H736" s="222">
        <v>5.0000000000000001E-4</v>
      </c>
    </row>
    <row r="737" spans="1:8" ht="15.75" outlineLevel="2" thickBot="1" x14ac:dyDescent="0.3">
      <c r="A737" s="40" t="s">
        <v>17</v>
      </c>
      <c r="B737" s="41" t="s">
        <v>214</v>
      </c>
      <c r="C737" s="41" t="s">
        <v>1248</v>
      </c>
      <c r="D737" s="42" t="s">
        <v>2047</v>
      </c>
      <c r="E737" s="42" t="s">
        <v>524</v>
      </c>
      <c r="F737" s="222">
        <v>5.0000000000000001E-4</v>
      </c>
      <c r="G737" s="222">
        <v>5.0000000000000001E-4</v>
      </c>
      <c r="H737" s="222">
        <v>5.0000000000000001E-4</v>
      </c>
    </row>
    <row r="738" spans="1:8" ht="15.75" outlineLevel="2" thickBot="1" x14ac:dyDescent="0.3">
      <c r="A738" s="40" t="s">
        <v>17</v>
      </c>
      <c r="B738" s="41" t="s">
        <v>214</v>
      </c>
      <c r="C738" s="41" t="s">
        <v>1248</v>
      </c>
      <c r="D738" s="42" t="s">
        <v>2048</v>
      </c>
      <c r="E738" s="42" t="s">
        <v>524</v>
      </c>
      <c r="F738" s="222">
        <v>5.0000000000000001E-4</v>
      </c>
      <c r="G738" s="222">
        <v>5.0000000000000001E-4</v>
      </c>
      <c r="H738" s="222">
        <v>5.0000000000000001E-4</v>
      </c>
    </row>
    <row r="739" spans="1:8" ht="15.75" outlineLevel="2" thickBot="1" x14ac:dyDescent="0.3">
      <c r="A739" s="40" t="s">
        <v>17</v>
      </c>
      <c r="B739" s="41" t="s">
        <v>214</v>
      </c>
      <c r="C739" s="41" t="s">
        <v>1248</v>
      </c>
      <c r="D739" s="42" t="s">
        <v>2049</v>
      </c>
      <c r="E739" s="42" t="s">
        <v>524</v>
      </c>
      <c r="F739" s="222">
        <v>5.0000000000000001E-4</v>
      </c>
      <c r="G739" s="222">
        <v>5.0000000000000001E-4</v>
      </c>
      <c r="H739" s="222">
        <v>5.0000000000000001E-4</v>
      </c>
    </row>
    <row r="740" spans="1:8" ht="15.75" outlineLevel="2" thickBot="1" x14ac:dyDescent="0.3">
      <c r="A740" s="40" t="s">
        <v>17</v>
      </c>
      <c r="B740" s="41" t="s">
        <v>214</v>
      </c>
      <c r="C740" s="41" t="s">
        <v>1248</v>
      </c>
      <c r="D740" s="42" t="s">
        <v>2050</v>
      </c>
      <c r="E740" s="42" t="s">
        <v>524</v>
      </c>
      <c r="F740" s="222">
        <v>5.0000000000000001E-4</v>
      </c>
      <c r="G740" s="222">
        <v>5.0000000000000001E-4</v>
      </c>
      <c r="H740" s="222">
        <v>5.0000000000000001E-4</v>
      </c>
    </row>
    <row r="741" spans="1:8" ht="15.75" outlineLevel="2" thickBot="1" x14ac:dyDescent="0.3">
      <c r="A741" s="40" t="s">
        <v>17</v>
      </c>
      <c r="B741" s="41" t="s">
        <v>214</v>
      </c>
      <c r="C741" s="41" t="s">
        <v>1248</v>
      </c>
      <c r="D741" s="42" t="s">
        <v>2051</v>
      </c>
      <c r="E741" s="42" t="s">
        <v>524</v>
      </c>
      <c r="F741" s="222">
        <v>5.0000000000000001E-4</v>
      </c>
      <c r="G741" s="222">
        <v>5.0000000000000001E-4</v>
      </c>
      <c r="H741" s="222">
        <v>5.0000000000000001E-4</v>
      </c>
    </row>
    <row r="742" spans="1:8" ht="15.75" outlineLevel="2" thickBot="1" x14ac:dyDescent="0.3">
      <c r="A742" s="40" t="s">
        <v>17</v>
      </c>
      <c r="B742" s="41" t="s">
        <v>214</v>
      </c>
      <c r="C742" s="41" t="s">
        <v>1248</v>
      </c>
      <c r="D742" s="42" t="s">
        <v>2052</v>
      </c>
      <c r="E742" s="42" t="s">
        <v>524</v>
      </c>
      <c r="F742" s="222">
        <v>5.0000000000000001E-4</v>
      </c>
      <c r="G742" s="222">
        <v>5.0000000000000001E-4</v>
      </c>
      <c r="H742" s="222">
        <v>5.0000000000000001E-4</v>
      </c>
    </row>
    <row r="743" spans="1:8" ht="15.75" outlineLevel="2" thickBot="1" x14ac:dyDescent="0.3">
      <c r="A743" s="40" t="s">
        <v>17</v>
      </c>
      <c r="B743" s="41" t="s">
        <v>214</v>
      </c>
      <c r="C743" s="41" t="s">
        <v>1248</v>
      </c>
      <c r="D743" s="42" t="s">
        <v>2053</v>
      </c>
      <c r="E743" s="42" t="s">
        <v>524</v>
      </c>
      <c r="F743" s="222">
        <v>5.0000000000000001E-4</v>
      </c>
      <c r="G743" s="222">
        <v>5.0000000000000001E-4</v>
      </c>
      <c r="H743" s="222">
        <v>5.0000000000000001E-4</v>
      </c>
    </row>
    <row r="744" spans="1:8" ht="15.75" outlineLevel="2" thickBot="1" x14ac:dyDescent="0.3">
      <c r="A744" s="40" t="s">
        <v>17</v>
      </c>
      <c r="B744" s="41" t="s">
        <v>214</v>
      </c>
      <c r="C744" s="41" t="s">
        <v>1248</v>
      </c>
      <c r="D744" s="42" t="s">
        <v>1260</v>
      </c>
      <c r="E744" s="42" t="s">
        <v>564</v>
      </c>
      <c r="F744" s="223"/>
      <c r="G744" s="223"/>
      <c r="H744" s="222">
        <v>1.3000000000000002E-4</v>
      </c>
    </row>
    <row r="745" spans="1:8" ht="15.75" outlineLevel="2" thickBot="1" x14ac:dyDescent="0.3">
      <c r="A745" s="40" t="s">
        <v>17</v>
      </c>
      <c r="B745" s="41" t="s">
        <v>214</v>
      </c>
      <c r="C745" s="41" t="s">
        <v>1248</v>
      </c>
      <c r="D745" s="42" t="s">
        <v>2054</v>
      </c>
      <c r="E745" s="42" t="s">
        <v>588</v>
      </c>
      <c r="F745" s="222">
        <v>1.03125E-3</v>
      </c>
      <c r="G745" s="222">
        <v>2.4375E-3</v>
      </c>
      <c r="H745" s="222">
        <v>1.3220000000000001E-4</v>
      </c>
    </row>
    <row r="746" spans="1:8" ht="15.75" outlineLevel="2" thickBot="1" x14ac:dyDescent="0.3">
      <c r="A746" s="40" t="s">
        <v>17</v>
      </c>
      <c r="B746" s="41" t="s">
        <v>214</v>
      </c>
      <c r="C746" s="41" t="s">
        <v>1248</v>
      </c>
      <c r="D746" s="42" t="s">
        <v>2055</v>
      </c>
      <c r="E746" s="42" t="s">
        <v>588</v>
      </c>
      <c r="F746" s="222">
        <v>1.7194999999999998E-4</v>
      </c>
      <c r="G746" s="222">
        <v>1.6020000000000001E-3</v>
      </c>
      <c r="H746" s="222">
        <v>5.465E-5</v>
      </c>
    </row>
    <row r="747" spans="1:8" ht="15.75" outlineLevel="2" thickBot="1" x14ac:dyDescent="0.3">
      <c r="A747" s="40" t="s">
        <v>17</v>
      </c>
      <c r="B747" s="41" t="s">
        <v>215</v>
      </c>
      <c r="C747" s="41" t="s">
        <v>1261</v>
      </c>
      <c r="D747" s="42" t="s">
        <v>1262</v>
      </c>
      <c r="E747" s="42" t="s">
        <v>522</v>
      </c>
      <c r="F747" s="222">
        <v>2.0425000000000002E-2</v>
      </c>
      <c r="G747" s="222">
        <v>2.4315E-2</v>
      </c>
      <c r="H747" s="222">
        <v>1.335E-3</v>
      </c>
    </row>
    <row r="748" spans="1:8" ht="15.75" outlineLevel="2" thickBot="1" x14ac:dyDescent="0.3">
      <c r="A748" s="40" t="s">
        <v>17</v>
      </c>
      <c r="B748" s="41" t="s">
        <v>215</v>
      </c>
      <c r="C748" s="41" t="s">
        <v>1261</v>
      </c>
      <c r="D748" s="42" t="s">
        <v>1263</v>
      </c>
      <c r="E748" s="42" t="s">
        <v>522</v>
      </c>
      <c r="F748" s="222">
        <v>2.2969999999999997E-2</v>
      </c>
      <c r="G748" s="222">
        <v>2.7344999999999998E-2</v>
      </c>
      <c r="H748" s="222">
        <v>1.5049999999999998E-3</v>
      </c>
    </row>
    <row r="749" spans="1:8" ht="15.75" outlineLevel="2" thickBot="1" x14ac:dyDescent="0.3">
      <c r="A749" s="40" t="s">
        <v>17</v>
      </c>
      <c r="B749" s="41" t="s">
        <v>215</v>
      </c>
      <c r="C749" s="41" t="s">
        <v>1261</v>
      </c>
      <c r="D749" s="42" t="s">
        <v>1264</v>
      </c>
      <c r="E749" s="42" t="s">
        <v>522</v>
      </c>
      <c r="F749" s="222">
        <v>1.7079999999999998E-2</v>
      </c>
      <c r="G749" s="222">
        <v>2.0335000000000002E-2</v>
      </c>
      <c r="H749" s="222">
        <v>1.1200000000000001E-3</v>
      </c>
    </row>
    <row r="750" spans="1:8" ht="15.75" outlineLevel="2" thickBot="1" x14ac:dyDescent="0.3">
      <c r="A750" s="40" t="s">
        <v>17</v>
      </c>
      <c r="B750" s="41" t="s">
        <v>215</v>
      </c>
      <c r="C750" s="41" t="s">
        <v>1261</v>
      </c>
      <c r="D750" s="42" t="s">
        <v>1265</v>
      </c>
      <c r="E750" s="42" t="s">
        <v>522</v>
      </c>
      <c r="F750" s="222">
        <v>1.6834999999999999E-2</v>
      </c>
      <c r="G750" s="222">
        <v>2.0045E-2</v>
      </c>
      <c r="H750" s="222">
        <v>1.1000000000000001E-3</v>
      </c>
    </row>
    <row r="751" spans="1:8" ht="15.75" outlineLevel="2" thickBot="1" x14ac:dyDescent="0.3">
      <c r="A751" s="40" t="s">
        <v>17</v>
      </c>
      <c r="B751" s="41" t="s">
        <v>215</v>
      </c>
      <c r="C751" s="41" t="s">
        <v>1261</v>
      </c>
      <c r="D751" s="42" t="s">
        <v>1266</v>
      </c>
      <c r="E751" s="42" t="s">
        <v>524</v>
      </c>
      <c r="F751" s="222">
        <v>3.9999999999999998E-6</v>
      </c>
      <c r="G751" s="222">
        <v>4.6999999999999999E-6</v>
      </c>
      <c r="H751" s="222">
        <v>2.6E-7</v>
      </c>
    </row>
    <row r="752" spans="1:8" ht="15.75" outlineLevel="2" thickBot="1" x14ac:dyDescent="0.3">
      <c r="A752" s="40" t="s">
        <v>17</v>
      </c>
      <c r="B752" s="41" t="s">
        <v>215</v>
      </c>
      <c r="C752" s="41" t="s">
        <v>1261</v>
      </c>
      <c r="D752" s="42" t="s">
        <v>1267</v>
      </c>
      <c r="E752" s="42" t="s">
        <v>524</v>
      </c>
      <c r="F752" s="222">
        <v>3.9999999999999998E-6</v>
      </c>
      <c r="G752" s="222">
        <v>4.6999999999999999E-6</v>
      </c>
      <c r="H752" s="222">
        <v>2.6E-7</v>
      </c>
    </row>
    <row r="753" spans="1:8" ht="15.75" outlineLevel="2" thickBot="1" x14ac:dyDescent="0.3">
      <c r="A753" s="40" t="s">
        <v>17</v>
      </c>
      <c r="B753" s="41" t="s">
        <v>215</v>
      </c>
      <c r="C753" s="41" t="s">
        <v>1261</v>
      </c>
      <c r="D753" s="42" t="s">
        <v>1268</v>
      </c>
      <c r="E753" s="42" t="s">
        <v>565</v>
      </c>
      <c r="F753" s="222">
        <v>2.4500000000000004E-3</v>
      </c>
      <c r="G753" s="222">
        <v>9.2280000000000001E-3</v>
      </c>
      <c r="H753" s="222">
        <v>2.5950000000000002E-4</v>
      </c>
    </row>
    <row r="754" spans="1:8" ht="15.75" outlineLevel="2" thickBot="1" x14ac:dyDescent="0.3">
      <c r="A754" s="40" t="s">
        <v>17</v>
      </c>
      <c r="B754" s="41" t="s">
        <v>215</v>
      </c>
      <c r="C754" s="41" t="s">
        <v>1261</v>
      </c>
      <c r="D754" s="42" t="s">
        <v>1269</v>
      </c>
      <c r="E754" s="42" t="s">
        <v>565</v>
      </c>
      <c r="F754" s="222">
        <v>2.1199999999999999E-3</v>
      </c>
      <c r="G754" s="222">
        <v>7.9854999999999995E-3</v>
      </c>
      <c r="H754" s="222">
        <v>2.2450000000000001E-4</v>
      </c>
    </row>
    <row r="755" spans="1:8" ht="15.75" outlineLevel="2" thickBot="1" x14ac:dyDescent="0.3">
      <c r="A755" s="40" t="s">
        <v>17</v>
      </c>
      <c r="B755" s="41" t="s">
        <v>215</v>
      </c>
      <c r="C755" s="41" t="s">
        <v>1261</v>
      </c>
      <c r="D755" s="42" t="s">
        <v>1270</v>
      </c>
      <c r="E755" s="42" t="s">
        <v>565</v>
      </c>
      <c r="F755" s="222">
        <v>3.0800000000000003E-3</v>
      </c>
      <c r="G755" s="222">
        <v>1.1594E-2</v>
      </c>
      <c r="H755" s="222">
        <v>3.2600000000000001E-4</v>
      </c>
    </row>
    <row r="756" spans="1:8" ht="15.75" outlineLevel="2" thickBot="1" x14ac:dyDescent="0.3">
      <c r="A756" s="40" t="s">
        <v>17</v>
      </c>
      <c r="B756" s="41" t="s">
        <v>215</v>
      </c>
      <c r="C756" s="41" t="s">
        <v>1261</v>
      </c>
      <c r="D756" s="42" t="s">
        <v>2056</v>
      </c>
      <c r="E756" s="42" t="s">
        <v>565</v>
      </c>
      <c r="F756" s="222">
        <v>3.0000000000000001E-3</v>
      </c>
      <c r="G756" s="222">
        <v>1.12855E-2</v>
      </c>
      <c r="H756" s="222">
        <v>3.1750000000000002E-4</v>
      </c>
    </row>
    <row r="757" spans="1:8" ht="15.75" outlineLevel="2" thickBot="1" x14ac:dyDescent="0.3">
      <c r="A757" s="40" t="s">
        <v>17</v>
      </c>
      <c r="B757" s="41" t="s">
        <v>215</v>
      </c>
      <c r="C757" s="41" t="s">
        <v>1261</v>
      </c>
      <c r="D757" s="42" t="s">
        <v>2057</v>
      </c>
      <c r="E757" s="42" t="s">
        <v>565</v>
      </c>
      <c r="F757" s="222">
        <v>4.4000000000000003E-3</v>
      </c>
      <c r="G757" s="222">
        <v>1.6571499999999999E-2</v>
      </c>
      <c r="H757" s="222">
        <v>4.6600000000000005E-4</v>
      </c>
    </row>
    <row r="758" spans="1:8" ht="15.75" outlineLevel="2" thickBot="1" x14ac:dyDescent="0.3">
      <c r="A758" s="40" t="s">
        <v>17</v>
      </c>
      <c r="B758" s="41" t="s">
        <v>215</v>
      </c>
      <c r="C758" s="41" t="s">
        <v>1261</v>
      </c>
      <c r="D758" s="42" t="s">
        <v>2058</v>
      </c>
      <c r="E758" s="42" t="s">
        <v>565</v>
      </c>
      <c r="F758" s="222">
        <v>4.4149999999999997E-3</v>
      </c>
      <c r="G758" s="222">
        <v>1.66205E-2</v>
      </c>
      <c r="H758" s="222">
        <v>4.6750000000000003E-4</v>
      </c>
    </row>
    <row r="759" spans="1:8" ht="15.75" outlineLevel="2" thickBot="1" x14ac:dyDescent="0.3">
      <c r="A759" s="40" t="s">
        <v>17</v>
      </c>
      <c r="B759" s="41" t="s">
        <v>216</v>
      </c>
      <c r="C759" s="41" t="s">
        <v>1272</v>
      </c>
      <c r="D759" s="42" t="s">
        <v>1273</v>
      </c>
      <c r="E759" s="42" t="s">
        <v>524</v>
      </c>
      <c r="F759" s="222">
        <v>2.0950000000000001E-3</v>
      </c>
      <c r="G759" s="222">
        <v>2.49E-3</v>
      </c>
      <c r="H759" s="222">
        <v>1.35E-4</v>
      </c>
    </row>
    <row r="760" spans="1:8" ht="15.75" outlineLevel="2" thickBot="1" x14ac:dyDescent="0.3">
      <c r="A760" s="40" t="s">
        <v>17</v>
      </c>
      <c r="B760" s="41" t="s">
        <v>216</v>
      </c>
      <c r="C760" s="41" t="s">
        <v>1272</v>
      </c>
      <c r="D760" s="42" t="s">
        <v>1274</v>
      </c>
      <c r="E760" s="42" t="s">
        <v>524</v>
      </c>
      <c r="F760" s="222">
        <v>9.3000000000000005E-4</v>
      </c>
      <c r="G760" s="222">
        <v>1.1050000000000001E-3</v>
      </c>
      <c r="H760" s="222">
        <v>5.9999999999999995E-5</v>
      </c>
    </row>
    <row r="761" spans="1:8" ht="15.75" outlineLevel="2" thickBot="1" x14ac:dyDescent="0.3">
      <c r="A761" s="40" t="s">
        <v>17</v>
      </c>
      <c r="B761" s="41" t="s">
        <v>216</v>
      </c>
      <c r="C761" s="41" t="s">
        <v>1272</v>
      </c>
      <c r="D761" s="42" t="s">
        <v>1275</v>
      </c>
      <c r="E761" s="42" t="s">
        <v>1184</v>
      </c>
      <c r="F761" s="222">
        <v>1.905E-3</v>
      </c>
      <c r="G761" s="222">
        <v>2.2650000000000001E-3</v>
      </c>
      <c r="H761" s="222">
        <v>4.7299999999999995E-2</v>
      </c>
    </row>
    <row r="762" spans="1:8" ht="15.75" outlineLevel="2" thickBot="1" x14ac:dyDescent="0.3">
      <c r="A762" s="40" t="s">
        <v>17</v>
      </c>
      <c r="B762" s="41" t="s">
        <v>217</v>
      </c>
      <c r="C762" s="41" t="s">
        <v>1276</v>
      </c>
      <c r="D762" s="42" t="s">
        <v>1277</v>
      </c>
      <c r="E762" s="42" t="s">
        <v>798</v>
      </c>
      <c r="F762" s="222">
        <v>3.49E-3</v>
      </c>
      <c r="G762" s="222">
        <v>4.1549999999999998E-3</v>
      </c>
      <c r="H762" s="222">
        <v>3.576E-2</v>
      </c>
    </row>
    <row r="763" spans="1:8" ht="15.75" outlineLevel="2" thickBot="1" x14ac:dyDescent="0.3">
      <c r="A763" s="40" t="s">
        <v>17</v>
      </c>
      <c r="B763" s="41" t="s">
        <v>218</v>
      </c>
      <c r="C763" s="41" t="s">
        <v>1278</v>
      </c>
      <c r="D763" s="42" t="s">
        <v>1279</v>
      </c>
      <c r="E763" s="42" t="s">
        <v>1280</v>
      </c>
      <c r="F763" s="222">
        <v>9.5749999999999984E-3</v>
      </c>
      <c r="G763" s="222">
        <v>0.26374999999999998</v>
      </c>
      <c r="H763" s="222">
        <v>9.5749999999999984E-3</v>
      </c>
    </row>
    <row r="764" spans="1:8" ht="15.75" outlineLevel="2" thickBot="1" x14ac:dyDescent="0.3">
      <c r="A764" s="40" t="s">
        <v>17</v>
      </c>
      <c r="B764" s="41" t="s">
        <v>219</v>
      </c>
      <c r="C764" s="41" t="s">
        <v>1281</v>
      </c>
      <c r="D764" s="42" t="s">
        <v>1282</v>
      </c>
      <c r="E764" s="42" t="s">
        <v>967</v>
      </c>
      <c r="F764" s="222">
        <v>8.4500000000000006E-2</v>
      </c>
      <c r="G764" s="222">
        <v>1.0615000000000001</v>
      </c>
      <c r="H764" s="222">
        <v>1.75E-3</v>
      </c>
    </row>
    <row r="765" spans="1:8" ht="15.75" outlineLevel="2" thickBot="1" x14ac:dyDescent="0.3">
      <c r="A765" s="40" t="s">
        <v>17</v>
      </c>
      <c r="B765" s="41" t="s">
        <v>219</v>
      </c>
      <c r="C765" s="41" t="s">
        <v>1281</v>
      </c>
      <c r="D765" s="42" t="s">
        <v>1283</v>
      </c>
      <c r="E765" s="42" t="s">
        <v>967</v>
      </c>
      <c r="F765" s="222">
        <v>6.0499999999999998E-2</v>
      </c>
      <c r="G765" s="222">
        <v>1.0980000000000001</v>
      </c>
      <c r="H765" s="222">
        <v>1.4599999999999999E-3</v>
      </c>
    </row>
    <row r="766" spans="1:8" ht="15.75" outlineLevel="2" thickBot="1" x14ac:dyDescent="0.3">
      <c r="A766" s="40" t="s">
        <v>17</v>
      </c>
      <c r="B766" s="41" t="s">
        <v>219</v>
      </c>
      <c r="C766" s="41" t="s">
        <v>1281</v>
      </c>
      <c r="D766" s="42" t="s">
        <v>1284</v>
      </c>
      <c r="E766" s="42" t="s">
        <v>967</v>
      </c>
      <c r="F766" s="222">
        <v>7.3999999999999996E-2</v>
      </c>
      <c r="G766" s="222">
        <v>1.0605</v>
      </c>
      <c r="H766" s="222">
        <v>4.6900000000000006E-3</v>
      </c>
    </row>
    <row r="767" spans="1:8" ht="15.75" outlineLevel="2" thickBot="1" x14ac:dyDescent="0.3">
      <c r="A767" s="40" t="s">
        <v>17</v>
      </c>
      <c r="B767" s="41" t="s">
        <v>220</v>
      </c>
      <c r="C767" s="41" t="s">
        <v>2059</v>
      </c>
      <c r="D767" s="42" t="s">
        <v>1285</v>
      </c>
      <c r="E767" s="42" t="s">
        <v>530</v>
      </c>
      <c r="F767" s="222">
        <v>7.7349999999999999E-4</v>
      </c>
      <c r="G767" s="222">
        <v>9.2049999999999999E-4</v>
      </c>
      <c r="H767" s="222">
        <v>5.0500000000000001E-5</v>
      </c>
    </row>
    <row r="768" spans="1:8" ht="15.75" outlineLevel="2" thickBot="1" x14ac:dyDescent="0.3">
      <c r="A768" s="40" t="s">
        <v>17</v>
      </c>
      <c r="B768" s="41" t="s">
        <v>220</v>
      </c>
      <c r="C768" s="41" t="s">
        <v>2059</v>
      </c>
      <c r="D768" s="42" t="s">
        <v>1286</v>
      </c>
      <c r="E768" s="42" t="s">
        <v>524</v>
      </c>
      <c r="F768" s="222">
        <v>1.7639999999999999E-3</v>
      </c>
      <c r="G768" s="222">
        <v>2.1004999999999999E-3</v>
      </c>
      <c r="H768" s="222">
        <v>1.155E-4</v>
      </c>
    </row>
    <row r="769" spans="1:8" ht="15.75" outlineLevel="2" thickBot="1" x14ac:dyDescent="0.3">
      <c r="A769" s="40" t="s">
        <v>17</v>
      </c>
      <c r="B769" s="41" t="s">
        <v>220</v>
      </c>
      <c r="C769" s="41" t="s">
        <v>2059</v>
      </c>
      <c r="D769" s="42" t="s">
        <v>1287</v>
      </c>
      <c r="E769" s="42" t="s">
        <v>522</v>
      </c>
      <c r="F769" s="222">
        <v>4.2865000000000004E-3</v>
      </c>
      <c r="G769" s="222">
        <v>5.1029999999999999E-3</v>
      </c>
      <c r="H769" s="222">
        <v>2.8050000000000004E-4</v>
      </c>
    </row>
    <row r="770" spans="1:8" ht="15.75" outlineLevel="2" thickBot="1" x14ac:dyDescent="0.3">
      <c r="A770" s="40" t="s">
        <v>17</v>
      </c>
      <c r="B770" s="41" t="s">
        <v>220</v>
      </c>
      <c r="C770" s="41" t="s">
        <v>2059</v>
      </c>
      <c r="D770" s="42" t="s">
        <v>1288</v>
      </c>
      <c r="E770" s="42" t="s">
        <v>595</v>
      </c>
      <c r="F770" s="223"/>
      <c r="G770" s="223"/>
      <c r="H770" s="222">
        <v>8.8248999999999994E-2</v>
      </c>
    </row>
    <row r="771" spans="1:8" ht="15.75" outlineLevel="2" thickBot="1" x14ac:dyDescent="0.3">
      <c r="A771" s="40" t="s">
        <v>17</v>
      </c>
      <c r="B771" s="41" t="s">
        <v>220</v>
      </c>
      <c r="C771" s="41" t="s">
        <v>2059</v>
      </c>
      <c r="D771" s="42" t="s">
        <v>1289</v>
      </c>
      <c r="E771" s="42" t="s">
        <v>1119</v>
      </c>
      <c r="F771" s="222">
        <v>1.7639999999999999E-3</v>
      </c>
      <c r="G771" s="222">
        <v>2.1004999999999999E-3</v>
      </c>
      <c r="H771" s="222">
        <v>1.155E-4</v>
      </c>
    </row>
    <row r="772" spans="1:8" ht="15.75" outlineLevel="2" thickBot="1" x14ac:dyDescent="0.3">
      <c r="A772" s="40" t="s">
        <v>17</v>
      </c>
      <c r="B772" s="41" t="s">
        <v>220</v>
      </c>
      <c r="C772" s="41" t="s">
        <v>2059</v>
      </c>
      <c r="D772" s="42" t="s">
        <v>1290</v>
      </c>
      <c r="E772" s="42" t="s">
        <v>1119</v>
      </c>
      <c r="F772" s="222">
        <v>1.7639999999999999E-3</v>
      </c>
      <c r="G772" s="222">
        <v>2.1004999999999999E-3</v>
      </c>
      <c r="H772" s="222">
        <v>1.155E-4</v>
      </c>
    </row>
    <row r="773" spans="1:8" ht="15.75" outlineLevel="2" thickBot="1" x14ac:dyDescent="0.3">
      <c r="A773" s="40" t="s">
        <v>17</v>
      </c>
      <c r="B773" s="41" t="s">
        <v>221</v>
      </c>
      <c r="C773" s="41" t="s">
        <v>1291</v>
      </c>
      <c r="D773" s="42" t="s">
        <v>1292</v>
      </c>
      <c r="E773" s="42" t="s">
        <v>1177</v>
      </c>
      <c r="F773" s="223"/>
      <c r="G773" s="223"/>
      <c r="H773" s="222">
        <v>2.3829999999999997E-2</v>
      </c>
    </row>
    <row r="774" spans="1:8" ht="15.75" outlineLevel="2" thickBot="1" x14ac:dyDescent="0.3">
      <c r="A774" s="40" t="s">
        <v>17</v>
      </c>
      <c r="B774" s="41" t="s">
        <v>221</v>
      </c>
      <c r="C774" s="41" t="s">
        <v>1291</v>
      </c>
      <c r="D774" s="42" t="s">
        <v>1293</v>
      </c>
      <c r="E774" s="42" t="s">
        <v>1177</v>
      </c>
      <c r="F774" s="223"/>
      <c r="G774" s="223"/>
      <c r="H774" s="222">
        <v>2.5500000000000002E-4</v>
      </c>
    </row>
    <row r="775" spans="1:8" ht="15.75" outlineLevel="2" thickBot="1" x14ac:dyDescent="0.3">
      <c r="A775" s="40" t="s">
        <v>17</v>
      </c>
      <c r="B775" s="41" t="s">
        <v>222</v>
      </c>
      <c r="C775" s="41" t="s">
        <v>1294</v>
      </c>
      <c r="D775" s="42" t="s">
        <v>1295</v>
      </c>
      <c r="E775" s="42" t="s">
        <v>530</v>
      </c>
      <c r="F775" s="222">
        <v>8.0000000000000007E-5</v>
      </c>
      <c r="G775" s="222">
        <v>3.1500000000000001E-4</v>
      </c>
      <c r="H775" s="222">
        <v>5.0000000000000004E-6</v>
      </c>
    </row>
    <row r="776" spans="1:8" ht="15.75" outlineLevel="2" thickBot="1" x14ac:dyDescent="0.3">
      <c r="A776" s="40" t="s">
        <v>17</v>
      </c>
      <c r="B776" s="41" t="s">
        <v>222</v>
      </c>
      <c r="C776" s="41" t="s">
        <v>1294</v>
      </c>
      <c r="D776" s="42" t="s">
        <v>1295</v>
      </c>
      <c r="E776" s="42" t="s">
        <v>522</v>
      </c>
      <c r="F776" s="222">
        <v>2.4750000000000002E-3</v>
      </c>
      <c r="G776" s="222">
        <v>2.9449999999999997E-3</v>
      </c>
      <c r="H776" s="222">
        <v>3.2499999999999999E-4</v>
      </c>
    </row>
    <row r="777" spans="1:8" ht="15.75" outlineLevel="2" thickBot="1" x14ac:dyDescent="0.3">
      <c r="A777" s="40" t="s">
        <v>17</v>
      </c>
      <c r="B777" s="41" t="s">
        <v>222</v>
      </c>
      <c r="C777" s="41" t="s">
        <v>1294</v>
      </c>
      <c r="D777" s="42" t="s">
        <v>1296</v>
      </c>
      <c r="E777" s="42" t="s">
        <v>596</v>
      </c>
      <c r="F777" s="222">
        <v>8.0000000000000007E-5</v>
      </c>
      <c r="G777" s="222">
        <v>3.1500000000000001E-4</v>
      </c>
      <c r="H777" s="222">
        <v>5.0000000000000004E-6</v>
      </c>
    </row>
    <row r="778" spans="1:8" ht="15.75" outlineLevel="2" thickBot="1" x14ac:dyDescent="0.3">
      <c r="A778" s="40" t="s">
        <v>17</v>
      </c>
      <c r="B778" s="41" t="s">
        <v>222</v>
      </c>
      <c r="C778" s="41" t="s">
        <v>1294</v>
      </c>
      <c r="D778" s="42" t="s">
        <v>1296</v>
      </c>
      <c r="E778" s="42" t="s">
        <v>524</v>
      </c>
      <c r="F778" s="222">
        <v>2.4750000000000002E-3</v>
      </c>
      <c r="G778" s="222">
        <v>2.9449999999999997E-3</v>
      </c>
      <c r="H778" s="222">
        <v>3.2499999999999999E-4</v>
      </c>
    </row>
    <row r="779" spans="1:8" ht="15.75" outlineLevel="2" thickBot="1" x14ac:dyDescent="0.3">
      <c r="A779" s="40" t="s">
        <v>17</v>
      </c>
      <c r="B779" s="41" t="s">
        <v>222</v>
      </c>
      <c r="C779" s="41" t="s">
        <v>1294</v>
      </c>
      <c r="D779" s="42" t="s">
        <v>1297</v>
      </c>
      <c r="E779" s="42" t="s">
        <v>530</v>
      </c>
      <c r="F779" s="222">
        <v>1.9000000000000001E-4</v>
      </c>
      <c r="G779" s="222">
        <v>7.6500000000000005E-4</v>
      </c>
      <c r="H779" s="222">
        <v>1.4999999999999999E-5</v>
      </c>
    </row>
    <row r="780" spans="1:8" ht="15.75" outlineLevel="2" thickBot="1" x14ac:dyDescent="0.3">
      <c r="A780" s="40" t="s">
        <v>17</v>
      </c>
      <c r="B780" s="41" t="s">
        <v>222</v>
      </c>
      <c r="C780" s="41" t="s">
        <v>1294</v>
      </c>
      <c r="D780" s="42" t="s">
        <v>1297</v>
      </c>
      <c r="E780" s="42" t="s">
        <v>567</v>
      </c>
      <c r="F780" s="222">
        <v>7.1200000000000005E-3</v>
      </c>
      <c r="G780" s="222">
        <v>8.4650000000000003E-3</v>
      </c>
      <c r="H780" s="222">
        <v>9.3000000000000005E-4</v>
      </c>
    </row>
    <row r="781" spans="1:8" ht="15.75" outlineLevel="2" thickBot="1" x14ac:dyDescent="0.3">
      <c r="A781" s="40" t="s">
        <v>17</v>
      </c>
      <c r="B781" s="41" t="s">
        <v>222</v>
      </c>
      <c r="C781" s="41" t="s">
        <v>1294</v>
      </c>
      <c r="D781" s="42" t="s">
        <v>1298</v>
      </c>
      <c r="E781" s="42" t="s">
        <v>530</v>
      </c>
      <c r="F781" s="222">
        <v>8.9999999999999992E-5</v>
      </c>
      <c r="G781" s="222">
        <v>3.5499999999999996E-4</v>
      </c>
      <c r="H781" s="222">
        <v>5.0000000000000004E-6</v>
      </c>
    </row>
    <row r="782" spans="1:8" ht="15.75" outlineLevel="2" thickBot="1" x14ac:dyDescent="0.3">
      <c r="A782" s="40" t="s">
        <v>17</v>
      </c>
      <c r="B782" s="41" t="s">
        <v>222</v>
      </c>
      <c r="C782" s="41" t="s">
        <v>1294</v>
      </c>
      <c r="D782" s="42" t="s">
        <v>1299</v>
      </c>
      <c r="E782" s="42" t="s">
        <v>530</v>
      </c>
      <c r="F782" s="222">
        <v>8.5000000000000006E-5</v>
      </c>
      <c r="G782" s="222">
        <v>3.3500000000000001E-4</v>
      </c>
      <c r="H782" s="222">
        <v>5.0000000000000004E-6</v>
      </c>
    </row>
    <row r="783" spans="1:8" ht="15.75" outlineLevel="2" thickBot="1" x14ac:dyDescent="0.3">
      <c r="A783" s="40" t="s">
        <v>17</v>
      </c>
      <c r="B783" s="41" t="s">
        <v>222</v>
      </c>
      <c r="C783" s="41" t="s">
        <v>1294</v>
      </c>
      <c r="D783" s="42" t="s">
        <v>1299</v>
      </c>
      <c r="E783" s="42" t="s">
        <v>522</v>
      </c>
      <c r="F783" s="222">
        <v>5.45E-3</v>
      </c>
      <c r="G783" s="222">
        <v>6.4900000000000001E-3</v>
      </c>
      <c r="H783" s="222">
        <v>7.0999999999999991E-4</v>
      </c>
    </row>
    <row r="784" spans="1:8" ht="15.75" outlineLevel="2" thickBot="1" x14ac:dyDescent="0.3">
      <c r="A784" s="40" t="s">
        <v>17</v>
      </c>
      <c r="B784" s="41" t="s">
        <v>222</v>
      </c>
      <c r="C784" s="41" t="s">
        <v>1294</v>
      </c>
      <c r="D784" s="42" t="s">
        <v>1300</v>
      </c>
      <c r="E784" s="42" t="s">
        <v>1147</v>
      </c>
      <c r="F784" s="223"/>
      <c r="G784" s="223"/>
      <c r="H784" s="222">
        <v>2.4499999999999999E-4</v>
      </c>
    </row>
    <row r="785" spans="1:8" ht="15.75" outlineLevel="2" thickBot="1" x14ac:dyDescent="0.3">
      <c r="A785" s="40" t="s">
        <v>17</v>
      </c>
      <c r="B785" s="41" t="s">
        <v>222</v>
      </c>
      <c r="C785" s="41" t="s">
        <v>1294</v>
      </c>
      <c r="D785" s="42" t="s">
        <v>1301</v>
      </c>
      <c r="E785" s="42" t="s">
        <v>1302</v>
      </c>
      <c r="F785" s="223"/>
      <c r="G785" s="223"/>
      <c r="H785" s="222">
        <v>0.03</v>
      </c>
    </row>
    <row r="786" spans="1:8" ht="15.75" outlineLevel="2" thickBot="1" x14ac:dyDescent="0.3">
      <c r="A786" s="40" t="s">
        <v>17</v>
      </c>
      <c r="B786" s="41" t="s">
        <v>223</v>
      </c>
      <c r="C786" s="41" t="s">
        <v>2060</v>
      </c>
      <c r="D786" s="42" t="s">
        <v>2061</v>
      </c>
      <c r="E786" s="42" t="s">
        <v>851</v>
      </c>
      <c r="F786" s="223"/>
      <c r="G786" s="223"/>
      <c r="H786" s="222">
        <v>1.8010000000000002E-2</v>
      </c>
    </row>
    <row r="787" spans="1:8" ht="15.75" outlineLevel="2" thickBot="1" x14ac:dyDescent="0.3">
      <c r="A787" s="40" t="s">
        <v>17</v>
      </c>
      <c r="B787" s="41" t="s">
        <v>223</v>
      </c>
      <c r="C787" s="41" t="s">
        <v>2060</v>
      </c>
      <c r="D787" s="42" t="s">
        <v>2062</v>
      </c>
      <c r="E787" s="42" t="s">
        <v>851</v>
      </c>
      <c r="F787" s="223"/>
      <c r="G787" s="223"/>
      <c r="H787" s="222">
        <v>2.7445000000000001E-2</v>
      </c>
    </row>
    <row r="788" spans="1:8" ht="15.75" outlineLevel="2" thickBot="1" x14ac:dyDescent="0.3">
      <c r="A788" s="40" t="s">
        <v>17</v>
      </c>
      <c r="B788" s="41" t="s">
        <v>223</v>
      </c>
      <c r="C788" s="41" t="s">
        <v>2060</v>
      </c>
      <c r="D788" s="42" t="s">
        <v>2063</v>
      </c>
      <c r="E788" s="42" t="s">
        <v>851</v>
      </c>
      <c r="F788" s="223"/>
      <c r="G788" s="223"/>
      <c r="H788" s="222">
        <v>8.320000000000001E-3</v>
      </c>
    </row>
    <row r="789" spans="1:8" ht="15.75" outlineLevel="2" thickBot="1" x14ac:dyDescent="0.3">
      <c r="A789" s="40" t="s">
        <v>17</v>
      </c>
      <c r="B789" s="41" t="s">
        <v>223</v>
      </c>
      <c r="C789" s="41" t="s">
        <v>2060</v>
      </c>
      <c r="D789" s="42" t="s">
        <v>2064</v>
      </c>
      <c r="E789" s="42" t="s">
        <v>851</v>
      </c>
      <c r="F789" s="223"/>
      <c r="G789" s="223"/>
      <c r="H789" s="222">
        <v>1.98E-3</v>
      </c>
    </row>
    <row r="790" spans="1:8" ht="15.75" outlineLevel="2" thickBot="1" x14ac:dyDescent="0.3">
      <c r="A790" s="40" t="s">
        <v>17</v>
      </c>
      <c r="B790" s="41" t="s">
        <v>223</v>
      </c>
      <c r="C790" s="41" t="s">
        <v>2060</v>
      </c>
      <c r="D790" s="42" t="s">
        <v>2065</v>
      </c>
      <c r="E790" s="42" t="s">
        <v>851</v>
      </c>
      <c r="F790" s="223"/>
      <c r="G790" s="223"/>
      <c r="H790" s="222">
        <v>4.3200000000000001E-3</v>
      </c>
    </row>
    <row r="791" spans="1:8" ht="15.75" outlineLevel="2" thickBot="1" x14ac:dyDescent="0.3">
      <c r="A791" s="40" t="s">
        <v>17</v>
      </c>
      <c r="B791" s="41" t="s">
        <v>224</v>
      </c>
      <c r="C791" s="41" t="s">
        <v>1303</v>
      </c>
      <c r="D791" s="42" t="s">
        <v>2066</v>
      </c>
      <c r="E791" s="42" t="s">
        <v>524</v>
      </c>
      <c r="F791" s="222">
        <v>9.5500000000000001E-4</v>
      </c>
      <c r="G791" s="222">
        <v>1.1349999999999999E-3</v>
      </c>
      <c r="H791" s="222">
        <v>6.2500000000000001E-5</v>
      </c>
    </row>
    <row r="792" spans="1:8" ht="15.75" outlineLevel="2" thickBot="1" x14ac:dyDescent="0.3">
      <c r="A792" s="40" t="s">
        <v>17</v>
      </c>
      <c r="B792" s="41" t="s">
        <v>224</v>
      </c>
      <c r="C792" s="41" t="s">
        <v>1303</v>
      </c>
      <c r="D792" s="42" t="s">
        <v>1304</v>
      </c>
      <c r="E792" s="42" t="s">
        <v>1305</v>
      </c>
      <c r="F792" s="223"/>
      <c r="G792" s="223"/>
      <c r="H792" s="222">
        <v>5.1900000000000004E-4</v>
      </c>
    </row>
    <row r="793" spans="1:8" ht="15.75" outlineLevel="2" thickBot="1" x14ac:dyDescent="0.3">
      <c r="A793" s="40" t="s">
        <v>17</v>
      </c>
      <c r="B793" s="41" t="s">
        <v>224</v>
      </c>
      <c r="C793" s="41" t="s">
        <v>1303</v>
      </c>
      <c r="D793" s="42" t="s">
        <v>1306</v>
      </c>
      <c r="E793" s="42" t="s">
        <v>1305</v>
      </c>
      <c r="F793" s="223"/>
      <c r="G793" s="223"/>
      <c r="H793" s="222">
        <v>2.0899999999999998E-4</v>
      </c>
    </row>
    <row r="794" spans="1:8" ht="15.75" outlineLevel="2" thickBot="1" x14ac:dyDescent="0.3">
      <c r="A794" s="40" t="s">
        <v>17</v>
      </c>
      <c r="B794" s="41" t="s">
        <v>224</v>
      </c>
      <c r="C794" s="41" t="s">
        <v>1303</v>
      </c>
      <c r="D794" s="42" t="s">
        <v>1307</v>
      </c>
      <c r="E794" s="42" t="s">
        <v>1305</v>
      </c>
      <c r="F794" s="223"/>
      <c r="G794" s="223"/>
      <c r="H794" s="222">
        <v>1.4250000000000001E-2</v>
      </c>
    </row>
    <row r="795" spans="1:8" ht="15.75" outlineLevel="2" thickBot="1" x14ac:dyDescent="0.3">
      <c r="A795" s="40" t="s">
        <v>17</v>
      </c>
      <c r="B795" s="41" t="s">
        <v>225</v>
      </c>
      <c r="C795" s="41" t="s">
        <v>2067</v>
      </c>
      <c r="D795" s="42" t="s">
        <v>1308</v>
      </c>
      <c r="E795" s="42" t="s">
        <v>1309</v>
      </c>
      <c r="F795" s="223"/>
      <c r="G795" s="223"/>
      <c r="H795" s="222">
        <v>3.9649999999999998E-3</v>
      </c>
    </row>
    <row r="796" spans="1:8" ht="15.75" outlineLevel="2" thickBot="1" x14ac:dyDescent="0.3">
      <c r="A796" s="40" t="s">
        <v>17</v>
      </c>
      <c r="B796" s="41" t="s">
        <v>225</v>
      </c>
      <c r="C796" s="41" t="s">
        <v>2067</v>
      </c>
      <c r="D796" s="42" t="s">
        <v>1310</v>
      </c>
      <c r="E796" s="42" t="s">
        <v>670</v>
      </c>
      <c r="F796" s="222">
        <v>2.3065000000000002E-2</v>
      </c>
      <c r="G796" s="222">
        <v>4.2399999999999998E-3</v>
      </c>
      <c r="H796" s="222">
        <v>4.0000000000000003E-5</v>
      </c>
    </row>
    <row r="797" spans="1:8" ht="15.75" outlineLevel="2" thickBot="1" x14ac:dyDescent="0.3">
      <c r="A797" s="40" t="s">
        <v>17</v>
      </c>
      <c r="B797" s="41" t="s">
        <v>226</v>
      </c>
      <c r="C797" s="41" t="s">
        <v>1311</v>
      </c>
      <c r="D797" s="42" t="s">
        <v>1312</v>
      </c>
      <c r="E797" s="42" t="s">
        <v>1313</v>
      </c>
      <c r="F797" s="223"/>
      <c r="G797" s="223"/>
      <c r="H797" s="222">
        <v>1.5715E-2</v>
      </c>
    </row>
    <row r="798" spans="1:8" ht="15.75" outlineLevel="2" thickBot="1" x14ac:dyDescent="0.3">
      <c r="A798" s="40" t="s">
        <v>17</v>
      </c>
      <c r="B798" s="41" t="s">
        <v>227</v>
      </c>
      <c r="C798" s="41" t="s">
        <v>1314</v>
      </c>
      <c r="D798" s="42" t="s">
        <v>1315</v>
      </c>
      <c r="E798" s="42" t="s">
        <v>732</v>
      </c>
      <c r="F798" s="222">
        <v>1.6000000000000001E-4</v>
      </c>
      <c r="G798" s="222">
        <v>6.9999999999999999E-4</v>
      </c>
      <c r="H798" s="222">
        <v>5.0000000000000002E-5</v>
      </c>
    </row>
    <row r="799" spans="1:8" ht="15.75" outlineLevel="2" thickBot="1" x14ac:dyDescent="0.3">
      <c r="A799" s="40" t="s">
        <v>17</v>
      </c>
      <c r="B799" s="41" t="s">
        <v>227</v>
      </c>
      <c r="C799" s="41" t="s">
        <v>1314</v>
      </c>
      <c r="D799" s="42" t="s">
        <v>1315</v>
      </c>
      <c r="E799" s="42" t="s">
        <v>697</v>
      </c>
      <c r="F799" s="222">
        <v>7.0499999999999993E-2</v>
      </c>
      <c r="G799" s="222">
        <v>0.23549999999999999</v>
      </c>
      <c r="H799" s="222">
        <v>4.6500000000000005E-3</v>
      </c>
    </row>
    <row r="800" spans="1:8" ht="15.75" outlineLevel="2" thickBot="1" x14ac:dyDescent="0.3">
      <c r="A800" s="40" t="s">
        <v>17</v>
      </c>
      <c r="B800" s="41" t="s">
        <v>227</v>
      </c>
      <c r="C800" s="41" t="s">
        <v>1314</v>
      </c>
      <c r="D800" s="42" t="s">
        <v>1316</v>
      </c>
      <c r="E800" s="42" t="s">
        <v>732</v>
      </c>
      <c r="F800" s="222">
        <v>2.5000000000000001E-2</v>
      </c>
      <c r="G800" s="222">
        <v>9.5000000000000001E-2</v>
      </c>
      <c r="H800" s="222">
        <v>1E-3</v>
      </c>
    </row>
    <row r="801" spans="1:8" ht="15.75" outlineLevel="2" thickBot="1" x14ac:dyDescent="0.3">
      <c r="A801" s="40" t="s">
        <v>17</v>
      </c>
      <c r="B801" s="41" t="s">
        <v>227</v>
      </c>
      <c r="C801" s="41" t="s">
        <v>1314</v>
      </c>
      <c r="D801" s="42" t="s">
        <v>1317</v>
      </c>
      <c r="E801" s="42" t="s">
        <v>697</v>
      </c>
      <c r="F801" s="222">
        <v>5.1499999999999997E-2</v>
      </c>
      <c r="G801" s="222">
        <v>0.17150000000000001</v>
      </c>
      <c r="H801" s="222">
        <v>3.3700000000000002E-3</v>
      </c>
    </row>
    <row r="802" spans="1:8" ht="15.75" outlineLevel="2" thickBot="1" x14ac:dyDescent="0.3">
      <c r="A802" s="40" t="s">
        <v>17</v>
      </c>
      <c r="B802" s="41" t="s">
        <v>227</v>
      </c>
      <c r="C802" s="41" t="s">
        <v>1314</v>
      </c>
      <c r="D802" s="42" t="s">
        <v>1318</v>
      </c>
      <c r="E802" s="42" t="s">
        <v>697</v>
      </c>
      <c r="F802" s="222">
        <v>7.0000000000000007E-2</v>
      </c>
      <c r="G802" s="222">
        <v>0.23350000000000001</v>
      </c>
      <c r="H802" s="222">
        <v>4.5999999999999999E-3</v>
      </c>
    </row>
    <row r="803" spans="1:8" ht="15.75" outlineLevel="2" thickBot="1" x14ac:dyDescent="0.3">
      <c r="A803" s="40" t="s">
        <v>17</v>
      </c>
      <c r="B803" s="41" t="s">
        <v>227</v>
      </c>
      <c r="C803" s="41" t="s">
        <v>1314</v>
      </c>
      <c r="D803" s="42" t="s">
        <v>1319</v>
      </c>
      <c r="E803" s="42" t="s">
        <v>530</v>
      </c>
      <c r="F803" s="222">
        <v>5.9999999999999995E-4</v>
      </c>
      <c r="G803" s="222">
        <v>2E-3</v>
      </c>
      <c r="H803" s="222">
        <v>5.0000000000000002E-5</v>
      </c>
    </row>
    <row r="804" spans="1:8" ht="15.75" outlineLevel="2" thickBot="1" x14ac:dyDescent="0.3">
      <c r="A804" s="40" t="s">
        <v>17</v>
      </c>
      <c r="B804" s="41" t="s">
        <v>227</v>
      </c>
      <c r="C804" s="41" t="s">
        <v>1314</v>
      </c>
      <c r="D804" s="42" t="s">
        <v>1319</v>
      </c>
      <c r="E804" s="42" t="s">
        <v>522</v>
      </c>
      <c r="F804" s="222">
        <v>5.2999999999999999E-2</v>
      </c>
      <c r="G804" s="222">
        <v>6.3E-2</v>
      </c>
      <c r="H804" s="222">
        <v>3.4500000000000004E-3</v>
      </c>
    </row>
    <row r="805" spans="1:8" ht="15.75" outlineLevel="2" thickBot="1" x14ac:dyDescent="0.3">
      <c r="A805" s="40" t="s">
        <v>17</v>
      </c>
      <c r="B805" s="41" t="s">
        <v>228</v>
      </c>
      <c r="C805" s="41" t="s">
        <v>1320</v>
      </c>
      <c r="D805" s="42" t="s">
        <v>1321</v>
      </c>
      <c r="E805" s="42" t="s">
        <v>533</v>
      </c>
      <c r="F805" s="222">
        <v>3.0350000000000002E-2</v>
      </c>
      <c r="G805" s="222">
        <v>2.3500000000000001E-3</v>
      </c>
      <c r="H805" s="222">
        <v>6.2E-4</v>
      </c>
    </row>
    <row r="806" spans="1:8" ht="15.75" outlineLevel="2" thickBot="1" x14ac:dyDescent="0.3">
      <c r="A806" s="40" t="s">
        <v>17</v>
      </c>
      <c r="B806" s="41" t="s">
        <v>229</v>
      </c>
      <c r="C806" s="41" t="s">
        <v>1322</v>
      </c>
      <c r="D806" s="42" t="s">
        <v>1323</v>
      </c>
      <c r="E806" s="42" t="s">
        <v>1324</v>
      </c>
      <c r="F806" s="222">
        <v>1.1183999999999999E-2</v>
      </c>
      <c r="G806" s="222">
        <v>1.3313999999999999E-2</v>
      </c>
      <c r="H806" s="222">
        <v>5.2954999999999995E-2</v>
      </c>
    </row>
    <row r="807" spans="1:8" ht="15.75" outlineLevel="2" thickBot="1" x14ac:dyDescent="0.3">
      <c r="A807" s="40" t="s">
        <v>17</v>
      </c>
      <c r="B807" s="41" t="s">
        <v>230</v>
      </c>
      <c r="C807" s="41" t="s">
        <v>1325</v>
      </c>
      <c r="D807" s="42" t="s">
        <v>1326</v>
      </c>
      <c r="E807" s="42" t="s">
        <v>1271</v>
      </c>
      <c r="F807" s="222">
        <v>3.8399999999999997E-3</v>
      </c>
      <c r="G807" s="222">
        <v>0.1115</v>
      </c>
      <c r="H807" s="222">
        <v>1.0499999999999999E-4</v>
      </c>
    </row>
    <row r="808" spans="1:8" ht="15.75" outlineLevel="2" thickBot="1" x14ac:dyDescent="0.3">
      <c r="A808" s="40" t="s">
        <v>17</v>
      </c>
      <c r="B808" s="41" t="s">
        <v>231</v>
      </c>
      <c r="C808" s="41" t="s">
        <v>1327</v>
      </c>
      <c r="D808" s="42" t="s">
        <v>1328</v>
      </c>
      <c r="E808" s="42" t="s">
        <v>1271</v>
      </c>
      <c r="F808" s="223"/>
      <c r="G808" s="222">
        <v>4.0000000000000001E-3</v>
      </c>
      <c r="H808" s="222">
        <v>3.5499999999999996E-5</v>
      </c>
    </row>
    <row r="809" spans="1:8" ht="15.75" outlineLevel="2" thickBot="1" x14ac:dyDescent="0.3">
      <c r="A809" s="40" t="s">
        <v>17</v>
      </c>
      <c r="B809" s="41" t="s">
        <v>231</v>
      </c>
      <c r="C809" s="41" t="s">
        <v>1327</v>
      </c>
      <c r="D809" s="42" t="s">
        <v>1329</v>
      </c>
      <c r="E809" s="42" t="s">
        <v>588</v>
      </c>
      <c r="F809" s="222">
        <v>3.7174999999999999E-3</v>
      </c>
      <c r="G809" s="222">
        <v>1.7250000000000001E-2</v>
      </c>
      <c r="H809" s="222">
        <v>1.3749999999999999E-3</v>
      </c>
    </row>
    <row r="810" spans="1:8" ht="15.75" outlineLevel="2" thickBot="1" x14ac:dyDescent="0.3">
      <c r="A810" s="40" t="s">
        <v>17</v>
      </c>
      <c r="B810" s="41" t="s">
        <v>231</v>
      </c>
      <c r="C810" s="41" t="s">
        <v>1327</v>
      </c>
      <c r="D810" s="42" t="s">
        <v>1330</v>
      </c>
      <c r="E810" s="42" t="s">
        <v>588</v>
      </c>
      <c r="F810" s="222">
        <v>0.03</v>
      </c>
      <c r="G810" s="222">
        <v>0.13900000000000001</v>
      </c>
      <c r="H810" s="222">
        <v>1.11E-2</v>
      </c>
    </row>
    <row r="811" spans="1:8" ht="15.75" outlineLevel="2" thickBot="1" x14ac:dyDescent="0.3">
      <c r="A811" s="40" t="s">
        <v>17</v>
      </c>
      <c r="B811" s="41" t="s">
        <v>231</v>
      </c>
      <c r="C811" s="41" t="s">
        <v>1327</v>
      </c>
      <c r="D811" s="42" t="s">
        <v>1331</v>
      </c>
      <c r="E811" s="42" t="s">
        <v>588</v>
      </c>
      <c r="F811" s="222">
        <v>1.3380000000000001E-2</v>
      </c>
      <c r="G811" s="222">
        <v>6.2E-2</v>
      </c>
      <c r="H811" s="222">
        <v>4.9500000000000004E-3</v>
      </c>
    </row>
    <row r="812" spans="1:8" ht="15.75" outlineLevel="2" thickBot="1" x14ac:dyDescent="0.3">
      <c r="A812" s="40" t="s">
        <v>17</v>
      </c>
      <c r="B812" s="41" t="s">
        <v>231</v>
      </c>
      <c r="C812" s="41" t="s">
        <v>1327</v>
      </c>
      <c r="D812" s="42" t="s">
        <v>1332</v>
      </c>
      <c r="E812" s="42" t="s">
        <v>588</v>
      </c>
      <c r="F812" s="222">
        <v>5.1999999999999998E-3</v>
      </c>
      <c r="G812" s="222">
        <v>2.4149999999999998E-2</v>
      </c>
      <c r="H812" s="222">
        <v>1.9250000000000001E-3</v>
      </c>
    </row>
    <row r="813" spans="1:8" ht="15.75" outlineLevel="2" thickBot="1" x14ac:dyDescent="0.3">
      <c r="A813" s="40" t="s">
        <v>17</v>
      </c>
      <c r="B813" s="41" t="s">
        <v>231</v>
      </c>
      <c r="C813" s="41" t="s">
        <v>1327</v>
      </c>
      <c r="D813" s="42" t="s">
        <v>1333</v>
      </c>
      <c r="E813" s="42" t="s">
        <v>588</v>
      </c>
      <c r="F813" s="222">
        <v>3.885E-3</v>
      </c>
      <c r="G813" s="222">
        <v>1.805E-2</v>
      </c>
      <c r="H813" s="222">
        <v>1.4499999999999999E-3</v>
      </c>
    </row>
    <row r="814" spans="1:8" ht="15.75" outlineLevel="2" thickBot="1" x14ac:dyDescent="0.3">
      <c r="A814" s="40" t="s">
        <v>17</v>
      </c>
      <c r="B814" s="41" t="s">
        <v>232</v>
      </c>
      <c r="C814" s="41" t="s">
        <v>1334</v>
      </c>
      <c r="D814" s="42" t="s">
        <v>1335</v>
      </c>
      <c r="E814" s="42" t="s">
        <v>550</v>
      </c>
      <c r="F814" s="222">
        <v>1.3385000000000001E-3</v>
      </c>
      <c r="G814" s="222">
        <v>1.5934999999999999E-3</v>
      </c>
      <c r="H814" s="222">
        <v>8.7499999999999999E-5</v>
      </c>
    </row>
    <row r="815" spans="1:8" ht="15.75" outlineLevel="2" thickBot="1" x14ac:dyDescent="0.3">
      <c r="A815" s="40" t="s">
        <v>17</v>
      </c>
      <c r="B815" s="41" t="s">
        <v>232</v>
      </c>
      <c r="C815" s="41" t="s">
        <v>1334</v>
      </c>
      <c r="D815" s="42" t="s">
        <v>1336</v>
      </c>
      <c r="E815" s="42" t="s">
        <v>550</v>
      </c>
      <c r="F815" s="222">
        <v>1.3385000000000001E-3</v>
      </c>
      <c r="G815" s="222">
        <v>1.5934999999999999E-3</v>
      </c>
      <c r="H815" s="222">
        <v>8.7499999999999999E-5</v>
      </c>
    </row>
    <row r="816" spans="1:8" ht="15.75" outlineLevel="2" thickBot="1" x14ac:dyDescent="0.3">
      <c r="A816" s="40" t="s">
        <v>17</v>
      </c>
      <c r="B816" s="41" t="s">
        <v>232</v>
      </c>
      <c r="C816" s="41" t="s">
        <v>1334</v>
      </c>
      <c r="D816" s="42" t="s">
        <v>1337</v>
      </c>
      <c r="E816" s="42" t="s">
        <v>848</v>
      </c>
      <c r="F816" s="223"/>
      <c r="G816" s="223"/>
      <c r="H816" s="222">
        <v>7.7999999999999996E-3</v>
      </c>
    </row>
    <row r="817" spans="1:8" ht="15.75" outlineLevel="2" thickBot="1" x14ac:dyDescent="0.3">
      <c r="A817" s="40" t="s">
        <v>17</v>
      </c>
      <c r="B817" s="41" t="s">
        <v>232</v>
      </c>
      <c r="C817" s="41" t="s">
        <v>1334</v>
      </c>
      <c r="D817" s="42" t="s">
        <v>1338</v>
      </c>
      <c r="E817" s="42" t="s">
        <v>588</v>
      </c>
      <c r="F817" s="222">
        <v>4.4999999999999997E-3</v>
      </c>
      <c r="G817" s="222">
        <v>1.95E-2</v>
      </c>
      <c r="H817" s="223"/>
    </row>
    <row r="818" spans="1:8" ht="15.75" outlineLevel="2" thickBot="1" x14ac:dyDescent="0.3">
      <c r="A818" s="40" t="s">
        <v>17</v>
      </c>
      <c r="B818" s="41" t="s">
        <v>232</v>
      </c>
      <c r="C818" s="41" t="s">
        <v>1334</v>
      </c>
      <c r="D818" s="42" t="s">
        <v>1339</v>
      </c>
      <c r="E818" s="42" t="s">
        <v>588</v>
      </c>
      <c r="F818" s="222">
        <v>3.5000000000000001E-3</v>
      </c>
      <c r="G818" s="222">
        <v>1.55E-2</v>
      </c>
      <c r="H818" s="223"/>
    </row>
    <row r="819" spans="1:8" ht="15.75" outlineLevel="2" thickBot="1" x14ac:dyDescent="0.3">
      <c r="A819" s="40" t="s">
        <v>17</v>
      </c>
      <c r="B819" s="41" t="s">
        <v>233</v>
      </c>
      <c r="C819" s="41" t="s">
        <v>1340</v>
      </c>
      <c r="D819" s="42" t="s">
        <v>1341</v>
      </c>
      <c r="E819" s="42" t="s">
        <v>530</v>
      </c>
      <c r="F819" s="222">
        <v>5.0000000000000001E-3</v>
      </c>
      <c r="G819" s="222">
        <v>0.02</v>
      </c>
      <c r="H819" s="222">
        <v>2.0000000000000001E-4</v>
      </c>
    </row>
    <row r="820" spans="1:8" ht="15.75" outlineLevel="2" thickBot="1" x14ac:dyDescent="0.3">
      <c r="A820" s="40" t="s">
        <v>17</v>
      </c>
      <c r="B820" s="41" t="s">
        <v>233</v>
      </c>
      <c r="C820" s="41" t="s">
        <v>1340</v>
      </c>
      <c r="D820" s="42" t="s">
        <v>1341</v>
      </c>
      <c r="E820" s="42" t="s">
        <v>522</v>
      </c>
      <c r="F820" s="222">
        <v>1.8499999999999999E-2</v>
      </c>
      <c r="G820" s="222">
        <v>3.6249999999999998E-2</v>
      </c>
      <c r="H820" s="222">
        <v>1.1999999999999999E-3</v>
      </c>
    </row>
    <row r="821" spans="1:8" ht="15.75" outlineLevel="2" thickBot="1" x14ac:dyDescent="0.3">
      <c r="A821" s="40" t="s">
        <v>17</v>
      </c>
      <c r="B821" s="41" t="s">
        <v>233</v>
      </c>
      <c r="C821" s="41" t="s">
        <v>1340</v>
      </c>
      <c r="D821" s="42" t="s">
        <v>1342</v>
      </c>
      <c r="E821" s="42" t="s">
        <v>522</v>
      </c>
      <c r="F821" s="222">
        <v>2.0500000000000001E-2</v>
      </c>
      <c r="G821" s="222">
        <v>4.0625000000000001E-2</v>
      </c>
      <c r="H821" s="222">
        <v>1.3500000000000001E-3</v>
      </c>
    </row>
    <row r="822" spans="1:8" ht="15.75" outlineLevel="2" thickBot="1" x14ac:dyDescent="0.3">
      <c r="A822" s="40" t="s">
        <v>17</v>
      </c>
      <c r="B822" s="41" t="s">
        <v>233</v>
      </c>
      <c r="C822" s="41" t="s">
        <v>1340</v>
      </c>
      <c r="D822" s="42" t="s">
        <v>1343</v>
      </c>
      <c r="E822" s="42" t="s">
        <v>530</v>
      </c>
      <c r="F822" s="222">
        <v>0.02</v>
      </c>
      <c r="G822" s="222">
        <v>7.0000000000000007E-2</v>
      </c>
      <c r="H822" s="222">
        <v>6.9999999999999999E-4</v>
      </c>
    </row>
    <row r="823" spans="1:8" ht="15.75" outlineLevel="2" thickBot="1" x14ac:dyDescent="0.3">
      <c r="A823" s="40" t="s">
        <v>17</v>
      </c>
      <c r="B823" s="41" t="s">
        <v>233</v>
      </c>
      <c r="C823" s="41" t="s">
        <v>1340</v>
      </c>
      <c r="D823" s="42" t="s">
        <v>1343</v>
      </c>
      <c r="E823" s="42" t="s">
        <v>522</v>
      </c>
      <c r="F823" s="222">
        <v>2.0500000000000001E-2</v>
      </c>
      <c r="G823" s="222">
        <v>4.0500000000000001E-2</v>
      </c>
      <c r="H823" s="222">
        <v>1.33E-3</v>
      </c>
    </row>
    <row r="824" spans="1:8" ht="15.75" outlineLevel="2" thickBot="1" x14ac:dyDescent="0.3">
      <c r="A824" s="40" t="s">
        <v>17</v>
      </c>
      <c r="B824" s="41" t="s">
        <v>233</v>
      </c>
      <c r="C824" s="41" t="s">
        <v>1340</v>
      </c>
      <c r="D824" s="42" t="s">
        <v>1344</v>
      </c>
      <c r="E824" s="42" t="s">
        <v>530</v>
      </c>
      <c r="F824" s="222">
        <v>0.02</v>
      </c>
      <c r="G824" s="222">
        <v>7.0000000000000007E-2</v>
      </c>
      <c r="H824" s="222">
        <v>6.9999999999999999E-4</v>
      </c>
    </row>
    <row r="825" spans="1:8" ht="15.75" outlineLevel="2" thickBot="1" x14ac:dyDescent="0.3">
      <c r="A825" s="40" t="s">
        <v>17</v>
      </c>
      <c r="B825" s="41" t="s">
        <v>233</v>
      </c>
      <c r="C825" s="41" t="s">
        <v>1340</v>
      </c>
      <c r="D825" s="42" t="s">
        <v>1344</v>
      </c>
      <c r="E825" s="42" t="s">
        <v>522</v>
      </c>
      <c r="F825" s="222">
        <v>2.0500000000000001E-2</v>
      </c>
      <c r="G825" s="222">
        <v>4.1000000000000002E-2</v>
      </c>
      <c r="H825" s="222">
        <v>1.2999999999999999E-3</v>
      </c>
    </row>
    <row r="826" spans="1:8" ht="15.75" outlineLevel="2" thickBot="1" x14ac:dyDescent="0.3">
      <c r="A826" s="40" t="s">
        <v>17</v>
      </c>
      <c r="B826" s="41" t="s">
        <v>234</v>
      </c>
      <c r="C826" s="41" t="s">
        <v>1345</v>
      </c>
      <c r="D826" s="42" t="s">
        <v>1346</v>
      </c>
      <c r="E826" s="42" t="s">
        <v>1104</v>
      </c>
      <c r="F826" s="222">
        <v>1.7049999999999999E-2</v>
      </c>
      <c r="G826" s="222">
        <v>1.0145E-2</v>
      </c>
      <c r="H826" s="222">
        <v>1.1149999999999999E-3</v>
      </c>
    </row>
    <row r="827" spans="1:8" ht="15.75" outlineLevel="2" thickBot="1" x14ac:dyDescent="0.3">
      <c r="A827" s="40" t="s">
        <v>17</v>
      </c>
      <c r="B827" s="41" t="s">
        <v>235</v>
      </c>
      <c r="C827" s="41" t="s">
        <v>1347</v>
      </c>
      <c r="D827" s="42" t="s">
        <v>1348</v>
      </c>
      <c r="E827" s="42" t="s">
        <v>522</v>
      </c>
      <c r="F827" s="222">
        <v>1.0500000000000001E-2</v>
      </c>
      <c r="G827" s="222">
        <v>3.0999999999999999E-3</v>
      </c>
      <c r="H827" s="222">
        <v>6.9999999999999999E-4</v>
      </c>
    </row>
    <row r="828" spans="1:8" ht="15.75" outlineLevel="2" thickBot="1" x14ac:dyDescent="0.3">
      <c r="A828" s="40" t="s">
        <v>17</v>
      </c>
      <c r="B828" s="41" t="s">
        <v>235</v>
      </c>
      <c r="C828" s="41" t="s">
        <v>1347</v>
      </c>
      <c r="D828" s="42" t="s">
        <v>1349</v>
      </c>
      <c r="E828" s="42" t="s">
        <v>522</v>
      </c>
      <c r="F828" s="222">
        <v>1.4199999999999999E-2</v>
      </c>
      <c r="G828" s="222">
        <v>4.2500000000000003E-3</v>
      </c>
      <c r="H828" s="222">
        <v>9.6499999999999993E-4</v>
      </c>
    </row>
    <row r="829" spans="1:8" ht="15.75" outlineLevel="2" thickBot="1" x14ac:dyDescent="0.3">
      <c r="A829" s="40" t="s">
        <v>17</v>
      </c>
      <c r="B829" s="41" t="s">
        <v>235</v>
      </c>
      <c r="C829" s="41" t="s">
        <v>1347</v>
      </c>
      <c r="D829" s="42" t="s">
        <v>1350</v>
      </c>
      <c r="E829" s="42" t="s">
        <v>522</v>
      </c>
      <c r="F829" s="222">
        <v>6.2500000000000003E-3</v>
      </c>
      <c r="G829" s="222">
        <v>2.1000000000000003E-3</v>
      </c>
      <c r="H829" s="222">
        <v>4.4500000000000003E-4</v>
      </c>
    </row>
    <row r="830" spans="1:8" ht="15.75" outlineLevel="2" thickBot="1" x14ac:dyDescent="0.3">
      <c r="A830" s="40" t="s">
        <v>17</v>
      </c>
      <c r="B830" s="41" t="s">
        <v>235</v>
      </c>
      <c r="C830" s="41" t="s">
        <v>1347</v>
      </c>
      <c r="D830" s="42" t="s">
        <v>1351</v>
      </c>
      <c r="E830" s="42" t="s">
        <v>588</v>
      </c>
      <c r="F830" s="222">
        <v>4.0000000000000002E-4</v>
      </c>
      <c r="G830" s="222">
        <v>0.01</v>
      </c>
      <c r="H830" s="222">
        <v>4.0000000000000002E-4</v>
      </c>
    </row>
    <row r="831" spans="1:8" ht="15.75" outlineLevel="2" thickBot="1" x14ac:dyDescent="0.3">
      <c r="A831" s="40" t="s">
        <v>17</v>
      </c>
      <c r="B831" s="41" t="s">
        <v>235</v>
      </c>
      <c r="C831" s="41" t="s">
        <v>1347</v>
      </c>
      <c r="D831" s="42" t="s">
        <v>1352</v>
      </c>
      <c r="E831" s="42" t="s">
        <v>588</v>
      </c>
      <c r="F831" s="222">
        <v>8.0000000000000002E-3</v>
      </c>
      <c r="G831" s="222">
        <v>0.06</v>
      </c>
      <c r="H831" s="222">
        <v>2E-3</v>
      </c>
    </row>
    <row r="832" spans="1:8" ht="15.75" outlineLevel="2" thickBot="1" x14ac:dyDescent="0.3">
      <c r="A832" s="40" t="s">
        <v>17</v>
      </c>
      <c r="B832" s="41" t="s">
        <v>2068</v>
      </c>
      <c r="C832" s="41" t="s">
        <v>2069</v>
      </c>
      <c r="D832" s="42" t="s">
        <v>2070</v>
      </c>
      <c r="E832" s="42" t="s">
        <v>921</v>
      </c>
      <c r="F832" s="222">
        <v>7.0149999999999995E-3</v>
      </c>
      <c r="G832" s="222">
        <v>3.2549999999999996E-2</v>
      </c>
      <c r="H832" s="222">
        <v>2.5499999999999997E-3</v>
      </c>
    </row>
    <row r="833" spans="1:8" ht="15.75" outlineLevel="2" thickBot="1" x14ac:dyDescent="0.3">
      <c r="A833" s="40" t="s">
        <v>17</v>
      </c>
      <c r="B833" s="41" t="s">
        <v>236</v>
      </c>
      <c r="C833" s="41" t="s">
        <v>2071</v>
      </c>
      <c r="D833" s="42" t="s">
        <v>1353</v>
      </c>
      <c r="E833" s="42" t="s">
        <v>854</v>
      </c>
      <c r="F833" s="223"/>
      <c r="G833" s="223"/>
      <c r="H833" s="222">
        <v>1.5904999999999999E-2</v>
      </c>
    </row>
    <row r="834" spans="1:8" ht="15.75" outlineLevel="2" thickBot="1" x14ac:dyDescent="0.3">
      <c r="A834" s="40" t="s">
        <v>17</v>
      </c>
      <c r="B834" s="41" t="s">
        <v>236</v>
      </c>
      <c r="C834" s="41" t="s">
        <v>2071</v>
      </c>
      <c r="D834" s="42" t="s">
        <v>1354</v>
      </c>
      <c r="E834" s="42" t="s">
        <v>848</v>
      </c>
      <c r="F834" s="223"/>
      <c r="G834" s="223"/>
      <c r="H834" s="222">
        <v>8.6199999999999992E-3</v>
      </c>
    </row>
    <row r="835" spans="1:8" ht="15.75" outlineLevel="2" thickBot="1" x14ac:dyDescent="0.3">
      <c r="A835" s="40" t="s">
        <v>17</v>
      </c>
      <c r="B835" s="41" t="s">
        <v>236</v>
      </c>
      <c r="C835" s="41" t="s">
        <v>2071</v>
      </c>
      <c r="D835" s="42" t="s">
        <v>1355</v>
      </c>
      <c r="E835" s="42" t="s">
        <v>854</v>
      </c>
      <c r="F835" s="223"/>
      <c r="G835" s="223"/>
      <c r="H835" s="222">
        <v>1.383E-2</v>
      </c>
    </row>
    <row r="836" spans="1:8" ht="15.75" outlineLevel="2" thickBot="1" x14ac:dyDescent="0.3">
      <c r="A836" s="40" t="s">
        <v>17</v>
      </c>
      <c r="B836" s="41" t="s">
        <v>237</v>
      </c>
      <c r="C836" s="41" t="s">
        <v>2072</v>
      </c>
      <c r="D836" s="42" t="s">
        <v>2073</v>
      </c>
      <c r="E836" s="42" t="s">
        <v>522</v>
      </c>
      <c r="F836" s="222">
        <v>1.1275E-2</v>
      </c>
      <c r="G836" s="222">
        <v>1.3425000000000001E-2</v>
      </c>
      <c r="H836" s="222">
        <v>7.3999999999999999E-4</v>
      </c>
    </row>
    <row r="837" spans="1:8" ht="15.75" outlineLevel="2" thickBot="1" x14ac:dyDescent="0.3">
      <c r="A837" s="40" t="s">
        <v>17</v>
      </c>
      <c r="B837" s="41" t="s">
        <v>237</v>
      </c>
      <c r="C837" s="41" t="s">
        <v>2072</v>
      </c>
      <c r="D837" s="42" t="s">
        <v>2074</v>
      </c>
      <c r="E837" s="42" t="s">
        <v>522</v>
      </c>
      <c r="F837" s="222">
        <v>8.7899999999999992E-3</v>
      </c>
      <c r="G837" s="222">
        <v>1.0465E-2</v>
      </c>
      <c r="H837" s="222">
        <v>5.7499999999999999E-4</v>
      </c>
    </row>
    <row r="838" spans="1:8" ht="15.75" outlineLevel="2" thickBot="1" x14ac:dyDescent="0.3">
      <c r="A838" s="40" t="s">
        <v>17</v>
      </c>
      <c r="B838" s="41" t="s">
        <v>237</v>
      </c>
      <c r="C838" s="41" t="s">
        <v>2072</v>
      </c>
      <c r="D838" s="42" t="s">
        <v>2075</v>
      </c>
      <c r="E838" s="42" t="s">
        <v>522</v>
      </c>
      <c r="F838" s="222">
        <v>9.6249999999999999E-3</v>
      </c>
      <c r="G838" s="222">
        <v>1.1455E-2</v>
      </c>
      <c r="H838" s="222">
        <v>6.3000000000000003E-4</v>
      </c>
    </row>
    <row r="839" spans="1:8" ht="15.75" outlineLevel="2" thickBot="1" x14ac:dyDescent="0.3">
      <c r="A839" s="40" t="s">
        <v>17</v>
      </c>
      <c r="B839" s="41" t="s">
        <v>237</v>
      </c>
      <c r="C839" s="41" t="s">
        <v>2072</v>
      </c>
      <c r="D839" s="42" t="s">
        <v>1356</v>
      </c>
      <c r="E839" s="42" t="s">
        <v>520</v>
      </c>
      <c r="F839" s="222">
        <v>2.5899999999999999E-3</v>
      </c>
      <c r="G839" s="222">
        <v>3.0800000000000003E-3</v>
      </c>
      <c r="H839" s="222">
        <v>1.7000000000000001E-4</v>
      </c>
    </row>
    <row r="840" spans="1:8" ht="15.75" outlineLevel="2" thickBot="1" x14ac:dyDescent="0.3">
      <c r="A840" s="40" t="s">
        <v>17</v>
      </c>
      <c r="B840" s="41" t="s">
        <v>237</v>
      </c>
      <c r="C840" s="41" t="s">
        <v>2072</v>
      </c>
      <c r="D840" s="42" t="s">
        <v>1357</v>
      </c>
      <c r="E840" s="42" t="s">
        <v>520</v>
      </c>
      <c r="F840" s="222">
        <v>1.048E-2</v>
      </c>
      <c r="G840" s="222">
        <v>1.2475E-2</v>
      </c>
      <c r="H840" s="222">
        <v>6.8500000000000006E-4</v>
      </c>
    </row>
    <row r="841" spans="1:8" ht="15.75" outlineLevel="2" thickBot="1" x14ac:dyDescent="0.3">
      <c r="A841" s="40" t="s">
        <v>17</v>
      </c>
      <c r="B841" s="41" t="s">
        <v>237</v>
      </c>
      <c r="C841" s="41" t="s">
        <v>2072</v>
      </c>
      <c r="D841" s="42" t="s">
        <v>1358</v>
      </c>
      <c r="E841" s="42" t="s">
        <v>695</v>
      </c>
      <c r="F841" s="222">
        <v>1.4710000000000001E-2</v>
      </c>
      <c r="G841" s="222">
        <v>6.4180000000000001E-2</v>
      </c>
      <c r="H841" s="222">
        <v>1.7150000000000002E-3</v>
      </c>
    </row>
    <row r="842" spans="1:8" ht="15.75" outlineLevel="2" thickBot="1" x14ac:dyDescent="0.3">
      <c r="A842" s="40" t="s">
        <v>17</v>
      </c>
      <c r="B842" s="41" t="s">
        <v>237</v>
      </c>
      <c r="C842" s="41" t="s">
        <v>2072</v>
      </c>
      <c r="D842" s="42" t="s">
        <v>1359</v>
      </c>
      <c r="E842" s="42" t="s">
        <v>695</v>
      </c>
      <c r="F842" s="222">
        <v>4.9249999999999997E-3</v>
      </c>
      <c r="G842" s="222">
        <v>2.1489999999999999E-2</v>
      </c>
      <c r="H842" s="222">
        <v>5.7499999999999999E-4</v>
      </c>
    </row>
    <row r="843" spans="1:8" ht="15.75" outlineLevel="2" thickBot="1" x14ac:dyDescent="0.3">
      <c r="A843" s="40" t="s">
        <v>17</v>
      </c>
      <c r="B843" s="41" t="s">
        <v>237</v>
      </c>
      <c r="C843" s="41" t="s">
        <v>2072</v>
      </c>
      <c r="D843" s="42" t="s">
        <v>1360</v>
      </c>
      <c r="E843" s="42" t="s">
        <v>695</v>
      </c>
      <c r="F843" s="222">
        <v>1.4175E-2</v>
      </c>
      <c r="G843" s="222">
        <v>6.1855E-2</v>
      </c>
      <c r="H843" s="222">
        <v>1.655E-3</v>
      </c>
    </row>
    <row r="844" spans="1:8" ht="15.75" outlineLevel="2" thickBot="1" x14ac:dyDescent="0.3">
      <c r="A844" s="40" t="s">
        <v>17</v>
      </c>
      <c r="B844" s="41" t="s">
        <v>2076</v>
      </c>
      <c r="C844" s="41" t="s">
        <v>2077</v>
      </c>
      <c r="D844" s="42" t="s">
        <v>2078</v>
      </c>
      <c r="E844" s="42" t="s">
        <v>2079</v>
      </c>
      <c r="F844" s="222">
        <v>5.0000000000000001E-4</v>
      </c>
      <c r="G844" s="222">
        <v>8.9999999999999998E-4</v>
      </c>
      <c r="H844" s="222">
        <v>7.0000000000000007E-5</v>
      </c>
    </row>
    <row r="845" spans="1:8" ht="15.75" outlineLevel="2" thickBot="1" x14ac:dyDescent="0.3">
      <c r="A845" s="40" t="s">
        <v>17</v>
      </c>
      <c r="B845" s="41" t="s">
        <v>238</v>
      </c>
      <c r="C845" s="41" t="s">
        <v>2080</v>
      </c>
      <c r="D845" s="42" t="s">
        <v>1361</v>
      </c>
      <c r="E845" s="42" t="s">
        <v>634</v>
      </c>
      <c r="F845" s="223"/>
      <c r="G845" s="223"/>
      <c r="H845" s="222">
        <v>1.0000000000000001E-5</v>
      </c>
    </row>
    <row r="846" spans="1:8" ht="15.75" outlineLevel="2" thickBot="1" x14ac:dyDescent="0.3">
      <c r="A846" s="40" t="s">
        <v>17</v>
      </c>
      <c r="B846" s="41" t="s">
        <v>238</v>
      </c>
      <c r="C846" s="41" t="s">
        <v>2080</v>
      </c>
      <c r="D846" s="42" t="s">
        <v>1362</v>
      </c>
      <c r="E846" s="42" t="s">
        <v>634</v>
      </c>
      <c r="F846" s="223"/>
      <c r="G846" s="223"/>
      <c r="H846" s="222">
        <v>1.0000000000000001E-5</v>
      </c>
    </row>
    <row r="847" spans="1:8" ht="15.75" outlineLevel="2" thickBot="1" x14ac:dyDescent="0.3">
      <c r="A847" s="40" t="s">
        <v>17</v>
      </c>
      <c r="B847" s="41" t="s">
        <v>238</v>
      </c>
      <c r="C847" s="41" t="s">
        <v>2080</v>
      </c>
      <c r="D847" s="42" t="s">
        <v>1363</v>
      </c>
      <c r="E847" s="42" t="s">
        <v>565</v>
      </c>
      <c r="F847" s="222">
        <v>1E-3</v>
      </c>
      <c r="G847" s="222">
        <v>5.2700000000000004E-2</v>
      </c>
      <c r="H847" s="222">
        <v>1E-3</v>
      </c>
    </row>
    <row r="848" spans="1:8" ht="15.75" outlineLevel="2" thickBot="1" x14ac:dyDescent="0.3">
      <c r="A848" s="40" t="s">
        <v>17</v>
      </c>
      <c r="B848" s="41" t="s">
        <v>238</v>
      </c>
      <c r="C848" s="41" t="s">
        <v>2080</v>
      </c>
      <c r="D848" s="42" t="s">
        <v>1364</v>
      </c>
      <c r="E848" s="42" t="s">
        <v>565</v>
      </c>
      <c r="F848" s="222">
        <v>9.6999999999999994E-4</v>
      </c>
      <c r="G848" s="222">
        <v>5.2700000000000004E-2</v>
      </c>
      <c r="H848" s="222">
        <v>9.6999999999999994E-4</v>
      </c>
    </row>
    <row r="849" spans="1:8" ht="15.75" outlineLevel="2" thickBot="1" x14ac:dyDescent="0.3">
      <c r="A849" s="40" t="s">
        <v>17</v>
      </c>
      <c r="B849" s="41" t="s">
        <v>238</v>
      </c>
      <c r="C849" s="41" t="s">
        <v>2080</v>
      </c>
      <c r="D849" s="42" t="s">
        <v>1365</v>
      </c>
      <c r="E849" s="42" t="s">
        <v>565</v>
      </c>
      <c r="F849" s="222">
        <v>9.6999999999999994E-4</v>
      </c>
      <c r="G849" s="222">
        <v>5.2700000000000004E-2</v>
      </c>
      <c r="H849" s="222">
        <v>9.6999999999999994E-4</v>
      </c>
    </row>
    <row r="850" spans="1:8" ht="15.75" outlineLevel="2" thickBot="1" x14ac:dyDescent="0.3">
      <c r="A850" s="40" t="s">
        <v>17</v>
      </c>
      <c r="B850" s="41" t="s">
        <v>238</v>
      </c>
      <c r="C850" s="41" t="s">
        <v>2080</v>
      </c>
      <c r="D850" s="42" t="s">
        <v>1366</v>
      </c>
      <c r="E850" s="42" t="s">
        <v>565</v>
      </c>
      <c r="F850" s="222">
        <v>1.3635E-2</v>
      </c>
      <c r="G850" s="222">
        <v>5.9499999999999997E-2</v>
      </c>
      <c r="H850" s="222">
        <v>1.6000000000000001E-3</v>
      </c>
    </row>
    <row r="851" spans="1:8" ht="15.75" outlineLevel="2" thickBot="1" x14ac:dyDescent="0.3">
      <c r="A851" s="40" t="s">
        <v>17</v>
      </c>
      <c r="B851" s="41" t="s">
        <v>238</v>
      </c>
      <c r="C851" s="41" t="s">
        <v>2080</v>
      </c>
      <c r="D851" s="42" t="s">
        <v>1367</v>
      </c>
      <c r="E851" s="42" t="s">
        <v>565</v>
      </c>
      <c r="F851" s="222">
        <v>1.3635E-2</v>
      </c>
      <c r="G851" s="222">
        <v>5.9499999999999997E-2</v>
      </c>
      <c r="H851" s="222">
        <v>1.6000000000000001E-3</v>
      </c>
    </row>
    <row r="852" spans="1:8" ht="15.75" outlineLevel="2" thickBot="1" x14ac:dyDescent="0.3">
      <c r="A852" s="40" t="s">
        <v>17</v>
      </c>
      <c r="B852" s="41" t="s">
        <v>238</v>
      </c>
      <c r="C852" s="41" t="s">
        <v>2080</v>
      </c>
      <c r="D852" s="42" t="s">
        <v>1368</v>
      </c>
      <c r="E852" s="42" t="s">
        <v>565</v>
      </c>
      <c r="F852" s="222">
        <v>1.3635E-2</v>
      </c>
      <c r="G852" s="222">
        <v>5.9499999999999997E-2</v>
      </c>
      <c r="H852" s="222">
        <v>1.6000000000000001E-3</v>
      </c>
    </row>
    <row r="853" spans="1:8" ht="15.75" outlineLevel="2" thickBot="1" x14ac:dyDescent="0.3">
      <c r="A853" s="40" t="s">
        <v>17</v>
      </c>
      <c r="B853" s="41" t="s">
        <v>2081</v>
      </c>
      <c r="C853" s="41" t="s">
        <v>2082</v>
      </c>
      <c r="D853" s="42" t="s">
        <v>2083</v>
      </c>
      <c r="E853" s="42" t="s">
        <v>876</v>
      </c>
      <c r="F853" s="222">
        <v>3.7650000000000001E-3</v>
      </c>
      <c r="G853" s="222">
        <v>3.9700000000000004E-3</v>
      </c>
      <c r="H853" s="223"/>
    </row>
    <row r="854" spans="1:8" ht="15.75" outlineLevel="2" thickBot="1" x14ac:dyDescent="0.3">
      <c r="A854" s="40" t="s">
        <v>17</v>
      </c>
      <c r="B854" s="41" t="s">
        <v>2084</v>
      </c>
      <c r="C854" s="41" t="s">
        <v>2085</v>
      </c>
      <c r="D854" s="42" t="s">
        <v>2086</v>
      </c>
      <c r="E854" s="42" t="s">
        <v>524</v>
      </c>
      <c r="F854" s="222">
        <v>1.09E-3</v>
      </c>
      <c r="G854" s="222">
        <v>1.2999999999999999E-3</v>
      </c>
      <c r="H854" s="223"/>
    </row>
    <row r="855" spans="1:8" ht="15.75" outlineLevel="2" thickBot="1" x14ac:dyDescent="0.3">
      <c r="A855" s="40" t="s">
        <v>17</v>
      </c>
      <c r="B855" s="41" t="s">
        <v>2084</v>
      </c>
      <c r="C855" s="41" t="s">
        <v>2085</v>
      </c>
      <c r="D855" s="42" t="s">
        <v>2087</v>
      </c>
      <c r="E855" s="42" t="s">
        <v>550</v>
      </c>
      <c r="F855" s="223"/>
      <c r="G855" s="222">
        <v>2.3000000000000001E-4</v>
      </c>
      <c r="H855" s="223"/>
    </row>
    <row r="856" spans="1:8" ht="15.75" outlineLevel="2" thickBot="1" x14ac:dyDescent="0.3">
      <c r="A856" s="40" t="s">
        <v>17</v>
      </c>
      <c r="B856" s="41" t="s">
        <v>2084</v>
      </c>
      <c r="C856" s="41" t="s">
        <v>2085</v>
      </c>
      <c r="D856" s="42" t="s">
        <v>2088</v>
      </c>
      <c r="E856" s="42" t="s">
        <v>2089</v>
      </c>
      <c r="F856" s="222">
        <v>1.4550000000000001E-3</v>
      </c>
      <c r="G856" s="222">
        <v>1.73E-3</v>
      </c>
      <c r="H856" s="222">
        <v>3.6749999999999999E-3</v>
      </c>
    </row>
    <row r="857" spans="1:8" ht="15.75" outlineLevel="2" thickBot="1" x14ac:dyDescent="0.3">
      <c r="A857" s="40" t="s">
        <v>17</v>
      </c>
      <c r="B857" s="41" t="s">
        <v>2084</v>
      </c>
      <c r="C857" s="41" t="s">
        <v>2085</v>
      </c>
      <c r="D857" s="42" t="s">
        <v>2090</v>
      </c>
      <c r="E857" s="42" t="s">
        <v>2091</v>
      </c>
      <c r="F857" s="223"/>
      <c r="G857" s="223"/>
      <c r="H857" s="222">
        <v>3.3E-4</v>
      </c>
    </row>
    <row r="858" spans="1:8" ht="15.75" outlineLevel="2" thickBot="1" x14ac:dyDescent="0.3">
      <c r="A858" s="40" t="s">
        <v>17</v>
      </c>
      <c r="B858" s="41" t="s">
        <v>2084</v>
      </c>
      <c r="C858" s="41" t="s">
        <v>2085</v>
      </c>
      <c r="D858" s="42" t="s">
        <v>2092</v>
      </c>
      <c r="E858" s="42" t="s">
        <v>845</v>
      </c>
      <c r="F858" s="223"/>
      <c r="G858" s="223"/>
      <c r="H858" s="222">
        <v>1.39E-3</v>
      </c>
    </row>
    <row r="859" spans="1:8" ht="15.75" outlineLevel="2" thickBot="1" x14ac:dyDescent="0.3">
      <c r="A859" s="40" t="s">
        <v>17</v>
      </c>
      <c r="B859" s="41" t="s">
        <v>2093</v>
      </c>
      <c r="C859" s="41" t="s">
        <v>2094</v>
      </c>
      <c r="D859" s="42" t="s">
        <v>2095</v>
      </c>
      <c r="E859" s="42" t="s">
        <v>520</v>
      </c>
      <c r="F859" s="223"/>
      <c r="G859" s="222">
        <v>1.65E-3</v>
      </c>
      <c r="H859" s="222">
        <v>8.9999999999999992E-5</v>
      </c>
    </row>
    <row r="860" spans="1:8" ht="15.75" outlineLevel="2" thickBot="1" x14ac:dyDescent="0.3">
      <c r="A860" s="40" t="s">
        <v>17</v>
      </c>
      <c r="B860" s="41" t="s">
        <v>2093</v>
      </c>
      <c r="C860" s="41" t="s">
        <v>2094</v>
      </c>
      <c r="D860" s="42" t="s">
        <v>2096</v>
      </c>
      <c r="E860" s="42" t="s">
        <v>520</v>
      </c>
      <c r="F860" s="223"/>
      <c r="G860" s="222">
        <v>1.1950000000000001E-3</v>
      </c>
      <c r="H860" s="222">
        <v>6.5000000000000008E-5</v>
      </c>
    </row>
    <row r="861" spans="1:8" ht="15.75" outlineLevel="2" thickBot="1" x14ac:dyDescent="0.3">
      <c r="A861" s="40" t="s">
        <v>17</v>
      </c>
      <c r="B861" s="41" t="s">
        <v>2093</v>
      </c>
      <c r="C861" s="41" t="s">
        <v>2094</v>
      </c>
      <c r="D861" s="42" t="s">
        <v>2097</v>
      </c>
      <c r="E861" s="42" t="s">
        <v>550</v>
      </c>
      <c r="F861" s="223"/>
      <c r="G861" s="222">
        <v>4.0549999999999996E-3</v>
      </c>
      <c r="H861" s="222">
        <v>2.2499999999999999E-4</v>
      </c>
    </row>
    <row r="862" spans="1:8" ht="15.75" outlineLevel="2" thickBot="1" x14ac:dyDescent="0.3">
      <c r="A862" s="40" t="s">
        <v>17</v>
      </c>
      <c r="B862" s="41" t="s">
        <v>2093</v>
      </c>
      <c r="C862" s="41" t="s">
        <v>2094</v>
      </c>
      <c r="D862" s="42" t="s">
        <v>2098</v>
      </c>
      <c r="E862" s="42" t="s">
        <v>2099</v>
      </c>
      <c r="F862" s="223"/>
      <c r="G862" s="223"/>
      <c r="H862" s="222">
        <v>3.6729999999999999E-2</v>
      </c>
    </row>
    <row r="863" spans="1:8" ht="15.75" outlineLevel="1" thickBot="1" x14ac:dyDescent="0.3">
      <c r="A863" s="44" t="s">
        <v>1646</v>
      </c>
      <c r="B863" s="41"/>
      <c r="C863" s="41"/>
      <c r="D863" s="42"/>
      <c r="E863" s="42"/>
      <c r="F863" s="226">
        <f>SUBTOTAL(9,F534:F862)</f>
        <v>3.6819763000000045</v>
      </c>
      <c r="G863" s="226">
        <f>SUBTOTAL(9,G534:G862)</f>
        <v>10.202055</v>
      </c>
      <c r="H863" s="222">
        <f>SUBTOTAL(9,H534:H862)</f>
        <v>2.0701000599999997</v>
      </c>
    </row>
    <row r="864" spans="1:8" ht="15.75" thickBot="1" x14ac:dyDescent="0.3">
      <c r="A864" s="44" t="s">
        <v>1647</v>
      </c>
      <c r="B864" s="41"/>
      <c r="C864" s="41"/>
      <c r="D864" s="42"/>
      <c r="E864" s="42"/>
      <c r="F864" s="224">
        <f>SUBTOTAL(9,F3:F862)</f>
        <v>18.901902158000009</v>
      </c>
      <c r="G864" s="224">
        <f>SUBTOTAL(9,G3:G862)</f>
        <v>47.53029746000005</v>
      </c>
      <c r="H864" s="225">
        <f>SUBTOTAL(9,H3:H862)</f>
        <v>5.7287307914999932</v>
      </c>
    </row>
  </sheetData>
  <sheetProtection algorithmName="SHA-512" hashValue="8WSSBFn53Dvkj0pdUz5u0cmDMkjpAhVKACWOUSYFu/TiKJwnvywuW3uzPL9L6e/HUzmJAFJ7nbvA3EU2tbx0pQ==" saltValue="27mgp691vumfmK2Bqi6kY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64"/>
  <sheetViews>
    <sheetView workbookViewId="0">
      <pane ySplit="1" topLeftCell="A2" activePane="bottomLeft" state="frozen"/>
      <selection pane="bottomLeft" activeCell="C870" sqref="C870"/>
    </sheetView>
  </sheetViews>
  <sheetFormatPr defaultColWidth="9.140625" defaultRowHeight="15" outlineLevelRow="2" x14ac:dyDescent="0.25"/>
  <cols>
    <col min="1" max="2" width="13.140625" style="45" customWidth="1"/>
    <col min="3" max="3" width="65.85546875" style="45" customWidth="1"/>
    <col min="4" max="4" width="17.7109375" style="52" hidden="1" customWidth="1"/>
    <col min="5" max="5" width="13.7109375" style="53" hidden="1" customWidth="1"/>
    <col min="6" max="8" width="9.140625" style="54"/>
    <col min="9" max="16384" width="9.140625" style="45"/>
  </cols>
  <sheetData>
    <row r="1" spans="1:8" x14ac:dyDescent="0.25">
      <c r="A1" s="60" t="s">
        <v>1628</v>
      </c>
      <c r="B1" s="60" t="s">
        <v>1768</v>
      </c>
      <c r="C1" s="60"/>
      <c r="D1" s="60"/>
      <c r="E1" s="60"/>
      <c r="F1" s="61"/>
      <c r="G1" s="61"/>
      <c r="H1" s="61"/>
    </row>
    <row r="2" spans="1:8" ht="15.75" thickBot="1" x14ac:dyDescent="0.3">
      <c r="A2" s="62" t="s">
        <v>1629</v>
      </c>
      <c r="B2" s="62" t="s">
        <v>1769</v>
      </c>
      <c r="C2" s="62" t="s">
        <v>448</v>
      </c>
      <c r="D2" s="62" t="s">
        <v>516</v>
      </c>
      <c r="E2" s="62" t="s">
        <v>1770</v>
      </c>
      <c r="F2" s="63" t="s">
        <v>0</v>
      </c>
      <c r="G2" s="63" t="s">
        <v>1</v>
      </c>
      <c r="H2" s="63" t="s">
        <v>4</v>
      </c>
    </row>
    <row r="3" spans="1:8" ht="15.75" outlineLevel="2" thickBot="1" x14ac:dyDescent="0.3">
      <c r="A3" s="38" t="s">
        <v>5</v>
      </c>
      <c r="B3" s="46" t="s">
        <v>116</v>
      </c>
      <c r="C3" s="46" t="s">
        <v>1771</v>
      </c>
      <c r="D3" s="47" t="s">
        <v>518</v>
      </c>
      <c r="E3" s="47" t="s">
        <v>520</v>
      </c>
      <c r="F3" s="48">
        <v>2.0501</v>
      </c>
      <c r="G3" s="48">
        <v>2.4401000000000002</v>
      </c>
      <c r="H3" s="49"/>
    </row>
    <row r="4" spans="1:8" ht="15.75" outlineLevel="2" thickBot="1" x14ac:dyDescent="0.3">
      <c r="A4" s="38" t="s">
        <v>5</v>
      </c>
      <c r="B4" s="46" t="s">
        <v>116</v>
      </c>
      <c r="C4" s="46" t="s">
        <v>1771</v>
      </c>
      <c r="D4" s="47" t="s">
        <v>518</v>
      </c>
      <c r="E4" s="47" t="s">
        <v>521</v>
      </c>
      <c r="F4" s="48">
        <v>0.01</v>
      </c>
      <c r="G4" s="48">
        <v>0.14000000000000001</v>
      </c>
      <c r="H4" s="49"/>
    </row>
    <row r="5" spans="1:8" ht="15.75" outlineLevel="2" thickBot="1" x14ac:dyDescent="0.3">
      <c r="A5" s="38" t="s">
        <v>5</v>
      </c>
      <c r="B5" s="46" t="s">
        <v>116</v>
      </c>
      <c r="C5" s="46" t="s">
        <v>1771</v>
      </c>
      <c r="D5" s="47" t="s">
        <v>523</v>
      </c>
      <c r="E5" s="47" t="s">
        <v>524</v>
      </c>
      <c r="F5" s="49"/>
      <c r="G5" s="48">
        <v>1.9949999999999999E-2</v>
      </c>
      <c r="H5" s="49"/>
    </row>
    <row r="6" spans="1:8" ht="15.75" outlineLevel="2" thickBot="1" x14ac:dyDescent="0.3">
      <c r="A6" s="38" t="s">
        <v>5</v>
      </c>
      <c r="B6" s="46" t="s">
        <v>116</v>
      </c>
      <c r="C6" s="46" t="s">
        <v>1771</v>
      </c>
      <c r="D6" s="47" t="s">
        <v>1772</v>
      </c>
      <c r="E6" s="47" t="s">
        <v>522</v>
      </c>
      <c r="F6" s="48">
        <v>1.60032</v>
      </c>
      <c r="G6" s="48">
        <v>1.89984</v>
      </c>
      <c r="H6" s="48">
        <v>9.9839999999999998E-2</v>
      </c>
    </row>
    <row r="7" spans="1:8" ht="15.75" outlineLevel="2" thickBot="1" x14ac:dyDescent="0.3">
      <c r="A7" s="38" t="s">
        <v>5</v>
      </c>
      <c r="B7" s="46" t="s">
        <v>116</v>
      </c>
      <c r="C7" s="46" t="s">
        <v>1771</v>
      </c>
      <c r="D7" s="47" t="s">
        <v>525</v>
      </c>
      <c r="E7" s="47" t="s">
        <v>526</v>
      </c>
      <c r="F7" s="49"/>
      <c r="G7" s="49"/>
      <c r="H7" s="48">
        <v>2.8755999999999999</v>
      </c>
    </row>
    <row r="8" spans="1:8" ht="15.75" outlineLevel="2" thickBot="1" x14ac:dyDescent="0.3">
      <c r="A8" s="38" t="s">
        <v>5</v>
      </c>
      <c r="B8" s="46" t="s">
        <v>117</v>
      </c>
      <c r="C8" s="46" t="s">
        <v>527</v>
      </c>
      <c r="D8" s="47" t="s">
        <v>528</v>
      </c>
      <c r="E8" s="47" t="s">
        <v>522</v>
      </c>
      <c r="F8" s="48">
        <v>4.3117650000000003</v>
      </c>
      <c r="G8" s="48">
        <v>5.1325649999999996</v>
      </c>
      <c r="H8" s="48">
        <v>0.28215000000000001</v>
      </c>
    </row>
    <row r="9" spans="1:8" ht="15.75" outlineLevel="2" thickBot="1" x14ac:dyDescent="0.3">
      <c r="A9" s="38" t="s">
        <v>5</v>
      </c>
      <c r="B9" s="46" t="s">
        <v>117</v>
      </c>
      <c r="C9" s="46" t="s">
        <v>527</v>
      </c>
      <c r="D9" s="47" t="s">
        <v>529</v>
      </c>
      <c r="E9" s="47" t="s">
        <v>522</v>
      </c>
      <c r="F9" s="48">
        <v>0.16854</v>
      </c>
      <c r="G9" s="48">
        <v>0.20064000000000001</v>
      </c>
      <c r="H9" s="48">
        <v>1.1039999999999999E-2</v>
      </c>
    </row>
    <row r="10" spans="1:8" ht="15.75" outlineLevel="2" thickBot="1" x14ac:dyDescent="0.3">
      <c r="A10" s="38" t="s">
        <v>5</v>
      </c>
      <c r="B10" s="46" t="s">
        <v>117</v>
      </c>
      <c r="C10" s="46" t="s">
        <v>527</v>
      </c>
      <c r="D10" s="47" t="s">
        <v>531</v>
      </c>
      <c r="E10" s="47" t="s">
        <v>522</v>
      </c>
      <c r="F10" s="48">
        <v>3.2063999999999999</v>
      </c>
      <c r="G10" s="48">
        <v>3.8176000000000001</v>
      </c>
      <c r="H10" s="48">
        <v>0.20960000000000001</v>
      </c>
    </row>
    <row r="11" spans="1:8" ht="15.75" outlineLevel="2" thickBot="1" x14ac:dyDescent="0.3">
      <c r="A11" s="38" t="s">
        <v>5</v>
      </c>
      <c r="B11" s="46" t="s">
        <v>117</v>
      </c>
      <c r="C11" s="46" t="s">
        <v>527</v>
      </c>
      <c r="D11" s="47" t="s">
        <v>532</v>
      </c>
      <c r="E11" s="47" t="s">
        <v>522</v>
      </c>
      <c r="F11" s="48">
        <v>0.46307999999999999</v>
      </c>
      <c r="G11" s="48">
        <v>0.55130999999999997</v>
      </c>
      <c r="H11" s="48">
        <v>3.0259999999999999E-2</v>
      </c>
    </row>
    <row r="12" spans="1:8" ht="15.75" outlineLevel="2" thickBot="1" x14ac:dyDescent="0.3">
      <c r="A12" s="38" t="s">
        <v>5</v>
      </c>
      <c r="B12" s="46" t="s">
        <v>117</v>
      </c>
      <c r="C12" s="46" t="s">
        <v>527</v>
      </c>
      <c r="D12" s="47" t="s">
        <v>1773</v>
      </c>
      <c r="E12" s="47" t="s">
        <v>588</v>
      </c>
      <c r="F12" s="48">
        <v>4.1278E-3</v>
      </c>
      <c r="G12" s="48">
        <v>1.554E-2</v>
      </c>
      <c r="H12" s="48">
        <v>3.9770000000000002E-4</v>
      </c>
    </row>
    <row r="13" spans="1:8" ht="15.75" outlineLevel="2" thickBot="1" x14ac:dyDescent="0.3">
      <c r="A13" s="38" t="s">
        <v>5</v>
      </c>
      <c r="B13" s="46" t="s">
        <v>118</v>
      </c>
      <c r="C13" s="46" t="s">
        <v>1774</v>
      </c>
      <c r="D13" s="47" t="s">
        <v>534</v>
      </c>
      <c r="E13" s="47" t="s">
        <v>535</v>
      </c>
      <c r="F13" s="48">
        <v>27.871195</v>
      </c>
      <c r="G13" s="48">
        <v>5.5742305999999999</v>
      </c>
      <c r="H13" s="48">
        <v>6.8605919999999996</v>
      </c>
    </row>
    <row r="14" spans="1:8" ht="15.75" outlineLevel="2" thickBot="1" x14ac:dyDescent="0.3">
      <c r="A14" s="38" t="s">
        <v>5</v>
      </c>
      <c r="B14" s="46" t="s">
        <v>119</v>
      </c>
      <c r="C14" s="46" t="s">
        <v>1775</v>
      </c>
      <c r="D14" s="47" t="s">
        <v>537</v>
      </c>
      <c r="E14" s="47" t="s">
        <v>520</v>
      </c>
      <c r="F14" s="48">
        <v>0.5746</v>
      </c>
      <c r="G14" s="48">
        <v>0.68899999999999995</v>
      </c>
      <c r="H14" s="48">
        <v>2.5999999999999999E-2</v>
      </c>
    </row>
    <row r="15" spans="1:8" ht="15.75" outlineLevel="2" thickBot="1" x14ac:dyDescent="0.3">
      <c r="A15" s="38" t="s">
        <v>5</v>
      </c>
      <c r="B15" s="46" t="s">
        <v>119</v>
      </c>
      <c r="C15" s="46" t="s">
        <v>1775</v>
      </c>
      <c r="D15" s="47" t="s">
        <v>538</v>
      </c>
      <c r="E15" s="47" t="s">
        <v>520</v>
      </c>
      <c r="F15" s="48">
        <v>3.9140000000000001</v>
      </c>
      <c r="G15" s="48">
        <v>4.6550000000000002</v>
      </c>
      <c r="H15" s="48">
        <v>0.14724999999999999</v>
      </c>
    </row>
    <row r="16" spans="1:8" ht="15.75" outlineLevel="2" thickBot="1" x14ac:dyDescent="0.3">
      <c r="A16" s="38" t="s">
        <v>5</v>
      </c>
      <c r="B16" s="46" t="s">
        <v>119</v>
      </c>
      <c r="C16" s="46" t="s">
        <v>1775</v>
      </c>
      <c r="D16" s="47" t="s">
        <v>540</v>
      </c>
      <c r="E16" s="47" t="s">
        <v>539</v>
      </c>
      <c r="F16" s="48">
        <v>270.04500000000002</v>
      </c>
      <c r="G16" s="48">
        <v>2.8050000000000002</v>
      </c>
      <c r="H16" s="48">
        <v>8.9249999999999996E-2</v>
      </c>
    </row>
    <row r="17" spans="1:8" ht="15.75" outlineLevel="2" thickBot="1" x14ac:dyDescent="0.3">
      <c r="A17" s="38" t="s">
        <v>5</v>
      </c>
      <c r="B17" s="46" t="s">
        <v>119</v>
      </c>
      <c r="C17" s="46" t="s">
        <v>1775</v>
      </c>
      <c r="D17" s="47" t="s">
        <v>541</v>
      </c>
      <c r="E17" s="47" t="s">
        <v>539</v>
      </c>
      <c r="F17" s="48">
        <v>1.8240000000000001E-3</v>
      </c>
      <c r="G17" s="48">
        <v>1.6000000000000001E-3</v>
      </c>
      <c r="H17" s="48">
        <v>8.0000000000000004E-4</v>
      </c>
    </row>
    <row r="18" spans="1:8" ht="15.75" outlineLevel="2" thickBot="1" x14ac:dyDescent="0.3">
      <c r="A18" s="38" t="s">
        <v>5</v>
      </c>
      <c r="B18" s="46" t="s">
        <v>119</v>
      </c>
      <c r="C18" s="46" t="s">
        <v>1775</v>
      </c>
      <c r="D18" s="47" t="s">
        <v>542</v>
      </c>
      <c r="E18" s="47" t="s">
        <v>539</v>
      </c>
      <c r="F18" s="48">
        <v>6.6119999999999998E-2</v>
      </c>
      <c r="G18" s="48">
        <v>7.8299999999999995E-2</v>
      </c>
      <c r="H18" s="48">
        <v>2.6099999999999999E-3</v>
      </c>
    </row>
    <row r="19" spans="1:8" ht="15.75" outlineLevel="2" thickBot="1" x14ac:dyDescent="0.3">
      <c r="A19" s="38" t="s">
        <v>5</v>
      </c>
      <c r="B19" s="46" t="s">
        <v>119</v>
      </c>
      <c r="C19" s="46" t="s">
        <v>1775</v>
      </c>
      <c r="D19" s="47" t="s">
        <v>543</v>
      </c>
      <c r="E19" s="47" t="s">
        <v>539</v>
      </c>
      <c r="F19" s="48">
        <v>18.939</v>
      </c>
      <c r="G19" s="48">
        <v>0.86862600000000001</v>
      </c>
      <c r="H19" s="48">
        <v>2.1186E-2</v>
      </c>
    </row>
    <row r="20" spans="1:8" ht="15.75" outlineLevel="2" thickBot="1" x14ac:dyDescent="0.3">
      <c r="A20" s="38" t="s">
        <v>5</v>
      </c>
      <c r="B20" s="46" t="s">
        <v>119</v>
      </c>
      <c r="C20" s="46" t="s">
        <v>1775</v>
      </c>
      <c r="D20" s="47" t="s">
        <v>544</v>
      </c>
      <c r="E20" s="47" t="s">
        <v>539</v>
      </c>
      <c r="F20" s="48">
        <v>0.31319999999999998</v>
      </c>
      <c r="G20" s="48">
        <v>0.37409999999999999</v>
      </c>
      <c r="H20" s="48">
        <v>1.1832000000000001E-2</v>
      </c>
    </row>
    <row r="21" spans="1:8" ht="15.75" outlineLevel="2" thickBot="1" x14ac:dyDescent="0.3">
      <c r="A21" s="38" t="s">
        <v>5</v>
      </c>
      <c r="B21" s="46" t="s">
        <v>120</v>
      </c>
      <c r="C21" s="46" t="s">
        <v>1776</v>
      </c>
      <c r="D21" s="47" t="s">
        <v>546</v>
      </c>
      <c r="E21" s="47" t="s">
        <v>535</v>
      </c>
      <c r="F21" s="48">
        <v>19.769449999999999</v>
      </c>
      <c r="G21" s="48">
        <v>3.9565999999999999</v>
      </c>
      <c r="H21" s="48">
        <v>4.8644499999999997</v>
      </c>
    </row>
    <row r="22" spans="1:8" ht="15.75" outlineLevel="2" thickBot="1" x14ac:dyDescent="0.3">
      <c r="A22" s="38" t="s">
        <v>5</v>
      </c>
      <c r="B22" s="46" t="s">
        <v>120</v>
      </c>
      <c r="C22" s="46" t="s">
        <v>1776</v>
      </c>
      <c r="D22" s="47" t="s">
        <v>1777</v>
      </c>
      <c r="E22" s="47" t="s">
        <v>895</v>
      </c>
      <c r="F22" s="48">
        <v>0.94535000000000002</v>
      </c>
      <c r="G22" s="48">
        <v>1.1260250000000001</v>
      </c>
      <c r="H22" s="48">
        <v>6.2050000000000001E-2</v>
      </c>
    </row>
    <row r="23" spans="1:8" ht="15.75" outlineLevel="2" thickBot="1" x14ac:dyDescent="0.3">
      <c r="A23" s="38" t="s">
        <v>5</v>
      </c>
      <c r="B23" s="46" t="s">
        <v>121</v>
      </c>
      <c r="C23" s="46" t="s">
        <v>548</v>
      </c>
      <c r="D23" s="47" t="s">
        <v>549</v>
      </c>
      <c r="E23" s="47" t="s">
        <v>550</v>
      </c>
      <c r="F23" s="48">
        <v>0.210427</v>
      </c>
      <c r="G23" s="48">
        <v>0.25051600000000002</v>
      </c>
      <c r="H23" s="48">
        <v>1.3846000000000001E-2</v>
      </c>
    </row>
    <row r="24" spans="1:8" ht="15.75" outlineLevel="2" thickBot="1" x14ac:dyDescent="0.3">
      <c r="A24" s="38" t="s">
        <v>5</v>
      </c>
      <c r="B24" s="46" t="s">
        <v>121</v>
      </c>
      <c r="C24" s="46" t="s">
        <v>548</v>
      </c>
      <c r="D24" s="47" t="s">
        <v>551</v>
      </c>
      <c r="E24" s="47" t="s">
        <v>550</v>
      </c>
      <c r="F24" s="48">
        <v>0.118988</v>
      </c>
      <c r="G24" s="48">
        <v>0.14163799999999999</v>
      </c>
      <c r="H24" s="48">
        <v>7.7765000000000004E-3</v>
      </c>
    </row>
    <row r="25" spans="1:8" ht="15.75" outlineLevel="2" thickBot="1" x14ac:dyDescent="0.3">
      <c r="A25" s="38" t="s">
        <v>5</v>
      </c>
      <c r="B25" s="46" t="s">
        <v>121</v>
      </c>
      <c r="C25" s="46" t="s">
        <v>548</v>
      </c>
      <c r="D25" s="47" t="s">
        <v>552</v>
      </c>
      <c r="E25" s="47" t="s">
        <v>550</v>
      </c>
      <c r="F25" s="48">
        <v>4.2355499999999997E-2</v>
      </c>
      <c r="G25" s="48">
        <v>5.0434E-2</v>
      </c>
      <c r="H25" s="48">
        <v>2.7935E-3</v>
      </c>
    </row>
    <row r="26" spans="1:8" ht="15.75" outlineLevel="2" thickBot="1" x14ac:dyDescent="0.3">
      <c r="A26" s="38" t="s">
        <v>5</v>
      </c>
      <c r="B26" s="46" t="s">
        <v>121</v>
      </c>
      <c r="C26" s="46" t="s">
        <v>548</v>
      </c>
      <c r="D26" s="47" t="s">
        <v>553</v>
      </c>
      <c r="E26" s="47" t="s">
        <v>550</v>
      </c>
      <c r="F26" s="48">
        <v>2.9746999999999999E-2</v>
      </c>
      <c r="G26" s="48">
        <v>3.5485000000000003E-2</v>
      </c>
      <c r="H26" s="48">
        <v>1.9629999999999999E-3</v>
      </c>
    </row>
    <row r="27" spans="1:8" ht="15.75" outlineLevel="2" thickBot="1" x14ac:dyDescent="0.3">
      <c r="A27" s="38" t="s">
        <v>5</v>
      </c>
      <c r="B27" s="46" t="s">
        <v>121</v>
      </c>
      <c r="C27" s="46" t="s">
        <v>548</v>
      </c>
      <c r="D27" s="47" t="s">
        <v>554</v>
      </c>
      <c r="E27" s="47" t="s">
        <v>550</v>
      </c>
      <c r="F27" s="48">
        <v>7.4367500000000003E-2</v>
      </c>
      <c r="G27" s="48">
        <v>8.8561500000000001E-2</v>
      </c>
      <c r="H27" s="48">
        <v>4.9075000000000004E-3</v>
      </c>
    </row>
    <row r="28" spans="1:8" ht="15.75" outlineLevel="2" thickBot="1" x14ac:dyDescent="0.3">
      <c r="A28" s="38" t="s">
        <v>5</v>
      </c>
      <c r="B28" s="46" t="s">
        <v>121</v>
      </c>
      <c r="C28" s="46" t="s">
        <v>548</v>
      </c>
      <c r="D28" s="47" t="s">
        <v>555</v>
      </c>
      <c r="E28" s="47" t="s">
        <v>550</v>
      </c>
      <c r="F28" s="48">
        <v>8.9241000000000001E-2</v>
      </c>
      <c r="G28" s="48">
        <v>0.106304</v>
      </c>
      <c r="H28" s="48">
        <v>5.8135000000000001E-3</v>
      </c>
    </row>
    <row r="29" spans="1:8" ht="15.75" outlineLevel="2" thickBot="1" x14ac:dyDescent="0.3">
      <c r="A29" s="38" t="s">
        <v>5</v>
      </c>
      <c r="B29" s="46" t="s">
        <v>121</v>
      </c>
      <c r="C29" s="46" t="s">
        <v>548</v>
      </c>
      <c r="D29" s="47" t="s">
        <v>556</v>
      </c>
      <c r="E29" s="47" t="s">
        <v>550</v>
      </c>
      <c r="F29" s="48">
        <v>5.6549500000000003E-2</v>
      </c>
      <c r="G29" s="48">
        <v>6.7346000000000003E-2</v>
      </c>
      <c r="H29" s="48">
        <v>3.6995000000000001E-3</v>
      </c>
    </row>
    <row r="30" spans="1:8" ht="15.75" outlineLevel="2" thickBot="1" x14ac:dyDescent="0.3">
      <c r="A30" s="38" t="s">
        <v>5</v>
      </c>
      <c r="B30" s="46" t="s">
        <v>121</v>
      </c>
      <c r="C30" s="46" t="s">
        <v>548</v>
      </c>
      <c r="D30" s="47" t="s">
        <v>557</v>
      </c>
      <c r="E30" s="47" t="s">
        <v>550</v>
      </c>
      <c r="F30" s="48">
        <v>4.5224500000000001E-2</v>
      </c>
      <c r="G30" s="48">
        <v>5.3831499999999997E-2</v>
      </c>
      <c r="H30" s="48">
        <v>2.9445000000000001E-3</v>
      </c>
    </row>
    <row r="31" spans="1:8" ht="15.75" outlineLevel="2" thickBot="1" x14ac:dyDescent="0.3">
      <c r="A31" s="38" t="s">
        <v>5</v>
      </c>
      <c r="B31" s="46" t="s">
        <v>121</v>
      </c>
      <c r="C31" s="46" t="s">
        <v>548</v>
      </c>
      <c r="D31" s="47" t="s">
        <v>558</v>
      </c>
      <c r="E31" s="47" t="s">
        <v>550</v>
      </c>
      <c r="F31" s="48">
        <v>2.9746999999999999E-2</v>
      </c>
      <c r="G31" s="48">
        <v>3.5485000000000003E-2</v>
      </c>
      <c r="H31" s="48">
        <v>1.9629999999999999E-3</v>
      </c>
    </row>
    <row r="32" spans="1:8" ht="15.75" outlineLevel="2" thickBot="1" x14ac:dyDescent="0.3">
      <c r="A32" s="38" t="s">
        <v>5</v>
      </c>
      <c r="B32" s="46" t="s">
        <v>121</v>
      </c>
      <c r="C32" s="46" t="s">
        <v>548</v>
      </c>
      <c r="D32" s="47" t="s">
        <v>559</v>
      </c>
      <c r="E32" s="47" t="s">
        <v>524</v>
      </c>
      <c r="F32" s="48">
        <v>9.9584500000000006E-2</v>
      </c>
      <c r="G32" s="48">
        <v>0.11861049999999999</v>
      </c>
      <c r="H32" s="48">
        <v>6.4929999999999996E-3</v>
      </c>
    </row>
    <row r="33" spans="1:8" ht="15.75" outlineLevel="2" thickBot="1" x14ac:dyDescent="0.3">
      <c r="A33" s="38" t="s">
        <v>5</v>
      </c>
      <c r="B33" s="46" t="s">
        <v>121</v>
      </c>
      <c r="C33" s="46" t="s">
        <v>548</v>
      </c>
      <c r="D33" s="47" t="s">
        <v>560</v>
      </c>
      <c r="E33" s="47" t="s">
        <v>561</v>
      </c>
      <c r="F33" s="49"/>
      <c r="G33" s="49"/>
      <c r="H33" s="48">
        <v>5.2389999999999999</v>
      </c>
    </row>
    <row r="34" spans="1:8" ht="15.75" outlineLevel="2" thickBot="1" x14ac:dyDescent="0.3">
      <c r="A34" s="38" t="s">
        <v>5</v>
      </c>
      <c r="B34" s="46" t="s">
        <v>121</v>
      </c>
      <c r="C34" s="46" t="s">
        <v>548</v>
      </c>
      <c r="D34" s="47" t="s">
        <v>562</v>
      </c>
      <c r="E34" s="47" t="s">
        <v>561</v>
      </c>
      <c r="F34" s="49"/>
      <c r="G34" s="49"/>
      <c r="H34" s="48">
        <v>1.5561</v>
      </c>
    </row>
    <row r="35" spans="1:8" ht="15.75" outlineLevel="2" thickBot="1" x14ac:dyDescent="0.3">
      <c r="A35" s="38" t="s">
        <v>5</v>
      </c>
      <c r="B35" s="46" t="s">
        <v>1778</v>
      </c>
      <c r="C35" s="46" t="s">
        <v>1779</v>
      </c>
      <c r="D35" s="47" t="s">
        <v>1780</v>
      </c>
      <c r="E35" s="47" t="s">
        <v>732</v>
      </c>
      <c r="F35" s="48">
        <v>2.2499999999999999E-4</v>
      </c>
      <c r="G35" s="48">
        <v>8.9999999999999998E-4</v>
      </c>
      <c r="H35" s="48">
        <v>1.13E-5</v>
      </c>
    </row>
    <row r="36" spans="1:8" ht="15.75" outlineLevel="2" thickBot="1" x14ac:dyDescent="0.3">
      <c r="A36" s="38" t="s">
        <v>5</v>
      </c>
      <c r="B36" s="46" t="s">
        <v>1778</v>
      </c>
      <c r="C36" s="46" t="s">
        <v>1779</v>
      </c>
      <c r="D36" s="47" t="s">
        <v>1780</v>
      </c>
      <c r="E36" s="47" t="s">
        <v>697</v>
      </c>
      <c r="F36" s="48">
        <v>4.1456936999999998</v>
      </c>
      <c r="G36" s="48">
        <v>4.9353493000000004</v>
      </c>
      <c r="H36" s="48">
        <v>0.27144499999999999</v>
      </c>
    </row>
    <row r="37" spans="1:8" ht="15.75" outlineLevel="2" thickBot="1" x14ac:dyDescent="0.3">
      <c r="A37" s="38" t="s">
        <v>5</v>
      </c>
      <c r="B37" s="46" t="s">
        <v>1778</v>
      </c>
      <c r="C37" s="46" t="s">
        <v>1779</v>
      </c>
      <c r="D37" s="47" t="s">
        <v>1781</v>
      </c>
      <c r="E37" s="47" t="s">
        <v>732</v>
      </c>
      <c r="F37" s="48">
        <v>2.2499999999999999E-4</v>
      </c>
      <c r="G37" s="48">
        <v>8.9999999999999998E-4</v>
      </c>
      <c r="H37" s="48">
        <v>1.13E-5</v>
      </c>
    </row>
    <row r="38" spans="1:8" ht="15.75" outlineLevel="2" thickBot="1" x14ac:dyDescent="0.3">
      <c r="A38" s="38" t="s">
        <v>5</v>
      </c>
      <c r="B38" s="46" t="s">
        <v>1778</v>
      </c>
      <c r="C38" s="46" t="s">
        <v>1779</v>
      </c>
      <c r="D38" s="47" t="s">
        <v>1781</v>
      </c>
      <c r="E38" s="47" t="s">
        <v>697</v>
      </c>
      <c r="F38" s="48">
        <v>4.1456936999999998</v>
      </c>
      <c r="G38" s="48">
        <v>4.9353493000000004</v>
      </c>
      <c r="H38" s="48">
        <v>0.27144499999999999</v>
      </c>
    </row>
    <row r="39" spans="1:8" ht="15.75" outlineLevel="2" thickBot="1" x14ac:dyDescent="0.3">
      <c r="A39" s="38" t="s">
        <v>5</v>
      </c>
      <c r="B39" s="46" t="s">
        <v>1778</v>
      </c>
      <c r="C39" s="46" t="s">
        <v>1779</v>
      </c>
      <c r="D39" s="47" t="s">
        <v>1782</v>
      </c>
      <c r="E39" s="47" t="s">
        <v>565</v>
      </c>
      <c r="F39" s="48">
        <v>5.5379999999999999E-2</v>
      </c>
      <c r="G39" s="48">
        <v>0.40716000000000002</v>
      </c>
      <c r="H39" s="48">
        <v>9.8799999999999999E-3</v>
      </c>
    </row>
    <row r="40" spans="1:8" ht="15.75" outlineLevel="2" thickBot="1" x14ac:dyDescent="0.3">
      <c r="A40" s="38" t="s">
        <v>5</v>
      </c>
      <c r="B40" s="46" t="s">
        <v>1778</v>
      </c>
      <c r="C40" s="46" t="s">
        <v>1779</v>
      </c>
      <c r="D40" s="47" t="s">
        <v>1783</v>
      </c>
      <c r="E40" s="47" t="s">
        <v>565</v>
      </c>
      <c r="F40" s="48">
        <v>4.5499999999999999E-2</v>
      </c>
      <c r="G40" s="48">
        <v>0.33332000000000001</v>
      </c>
      <c r="H40" s="48">
        <v>8.0599999999999995E-3</v>
      </c>
    </row>
    <row r="41" spans="1:8" ht="15.75" outlineLevel="2" thickBot="1" x14ac:dyDescent="0.3">
      <c r="A41" s="38" t="s">
        <v>5</v>
      </c>
      <c r="B41" s="46" t="s">
        <v>1778</v>
      </c>
      <c r="C41" s="46" t="s">
        <v>1779</v>
      </c>
      <c r="D41" s="47" t="s">
        <v>1784</v>
      </c>
      <c r="E41" s="47" t="s">
        <v>565</v>
      </c>
      <c r="F41" s="48">
        <v>2.8340000000000001E-2</v>
      </c>
      <c r="G41" s="48">
        <v>0.12376</v>
      </c>
      <c r="H41" s="48">
        <v>3.64E-3</v>
      </c>
    </row>
    <row r="42" spans="1:8" ht="15.75" outlineLevel="2" thickBot="1" x14ac:dyDescent="0.3">
      <c r="A42" s="38" t="s">
        <v>5</v>
      </c>
      <c r="B42" s="46" t="s">
        <v>1778</v>
      </c>
      <c r="C42" s="46" t="s">
        <v>1779</v>
      </c>
      <c r="D42" s="47" t="s">
        <v>1785</v>
      </c>
      <c r="E42" s="47" t="s">
        <v>565</v>
      </c>
      <c r="F42" s="48">
        <v>3.3799999999999997E-2</v>
      </c>
      <c r="G42" s="48">
        <v>0.14716000000000001</v>
      </c>
      <c r="H42" s="48">
        <v>4.4200000000000003E-3</v>
      </c>
    </row>
    <row r="43" spans="1:8" ht="15.75" outlineLevel="2" thickBot="1" x14ac:dyDescent="0.3">
      <c r="A43" s="38" t="s">
        <v>5</v>
      </c>
      <c r="B43" s="46" t="s">
        <v>1778</v>
      </c>
      <c r="C43" s="46" t="s">
        <v>1779</v>
      </c>
      <c r="D43" s="47" t="s">
        <v>1786</v>
      </c>
      <c r="E43" s="47" t="s">
        <v>565</v>
      </c>
      <c r="F43" s="48">
        <v>4.0559999999999999E-2</v>
      </c>
      <c r="G43" s="48">
        <v>0.17680000000000001</v>
      </c>
      <c r="H43" s="48">
        <v>5.1999999999999998E-3</v>
      </c>
    </row>
    <row r="44" spans="1:8" ht="15.75" outlineLevel="2" thickBot="1" x14ac:dyDescent="0.3">
      <c r="A44" s="38" t="s">
        <v>5</v>
      </c>
      <c r="B44" s="46" t="s">
        <v>122</v>
      </c>
      <c r="C44" s="46" t="s">
        <v>1787</v>
      </c>
      <c r="D44" s="47" t="s">
        <v>566</v>
      </c>
      <c r="E44" s="47" t="s">
        <v>520</v>
      </c>
      <c r="F44" s="48">
        <v>2.3714</v>
      </c>
      <c r="G44" s="48">
        <v>2.8258000000000001</v>
      </c>
      <c r="H44" s="48">
        <v>0.15478</v>
      </c>
    </row>
    <row r="45" spans="1:8" ht="15.75" outlineLevel="2" thickBot="1" x14ac:dyDescent="0.3">
      <c r="A45" s="38" t="s">
        <v>5</v>
      </c>
      <c r="B45" s="46" t="s">
        <v>122</v>
      </c>
      <c r="C45" s="46" t="s">
        <v>1787</v>
      </c>
      <c r="D45" s="47" t="s">
        <v>568</v>
      </c>
      <c r="E45" s="47" t="s">
        <v>520</v>
      </c>
      <c r="F45" s="48">
        <v>2.5914999999999999</v>
      </c>
      <c r="G45" s="48">
        <v>3.0806</v>
      </c>
      <c r="H45" s="48">
        <v>0.16936000000000001</v>
      </c>
    </row>
    <row r="46" spans="1:8" ht="15.75" outlineLevel="2" thickBot="1" x14ac:dyDescent="0.3">
      <c r="A46" s="38" t="s">
        <v>5</v>
      </c>
      <c r="B46" s="46" t="s">
        <v>122</v>
      </c>
      <c r="C46" s="46" t="s">
        <v>1787</v>
      </c>
      <c r="D46" s="47" t="s">
        <v>570</v>
      </c>
      <c r="E46" s="47" t="s">
        <v>520</v>
      </c>
      <c r="F46" s="48">
        <v>5.2634999999999996</v>
      </c>
      <c r="G46" s="48">
        <v>6.2557</v>
      </c>
      <c r="H46" s="48">
        <v>0.34364</v>
      </c>
    </row>
    <row r="47" spans="1:8" ht="15.75" outlineLevel="2" thickBot="1" x14ac:dyDescent="0.3">
      <c r="A47" s="38" t="s">
        <v>5</v>
      </c>
      <c r="B47" s="46" t="s">
        <v>122</v>
      </c>
      <c r="C47" s="46" t="s">
        <v>1787</v>
      </c>
      <c r="D47" s="47" t="s">
        <v>571</v>
      </c>
      <c r="E47" s="47" t="s">
        <v>572</v>
      </c>
      <c r="F47" s="49"/>
      <c r="G47" s="49"/>
      <c r="H47" s="48">
        <v>2.5750000000000002</v>
      </c>
    </row>
    <row r="48" spans="1:8" ht="15.75" outlineLevel="2" thickBot="1" x14ac:dyDescent="0.3">
      <c r="A48" s="38" t="s">
        <v>5</v>
      </c>
      <c r="B48" s="46" t="s">
        <v>122</v>
      </c>
      <c r="C48" s="46" t="s">
        <v>1787</v>
      </c>
      <c r="D48" s="47" t="s">
        <v>573</v>
      </c>
      <c r="E48" s="47" t="s">
        <v>574</v>
      </c>
      <c r="F48" s="49"/>
      <c r="G48" s="49"/>
      <c r="H48" s="48">
        <v>0.123375</v>
      </c>
    </row>
    <row r="49" spans="1:8" ht="15.75" outlineLevel="2" thickBot="1" x14ac:dyDescent="0.3">
      <c r="A49" s="38" t="s">
        <v>5</v>
      </c>
      <c r="B49" s="46" t="s">
        <v>122</v>
      </c>
      <c r="C49" s="46" t="s">
        <v>1787</v>
      </c>
      <c r="D49" s="47" t="s">
        <v>575</v>
      </c>
      <c r="E49" s="47" t="s">
        <v>576</v>
      </c>
      <c r="F49" s="49"/>
      <c r="G49" s="49"/>
      <c r="H49" s="48">
        <v>0.35125000000000001</v>
      </c>
    </row>
    <row r="50" spans="1:8" ht="15.75" outlineLevel="2" thickBot="1" x14ac:dyDescent="0.3">
      <c r="A50" s="38" t="s">
        <v>5</v>
      </c>
      <c r="B50" s="46" t="s">
        <v>122</v>
      </c>
      <c r="C50" s="46" t="s">
        <v>1787</v>
      </c>
      <c r="D50" s="47" t="s">
        <v>577</v>
      </c>
      <c r="E50" s="47" t="s">
        <v>578</v>
      </c>
      <c r="F50" s="49"/>
      <c r="G50" s="49"/>
      <c r="H50" s="48">
        <v>0.75624999999999998</v>
      </c>
    </row>
    <row r="51" spans="1:8" ht="15.75" outlineLevel="2" thickBot="1" x14ac:dyDescent="0.3">
      <c r="A51" s="38" t="s">
        <v>5</v>
      </c>
      <c r="B51" s="46" t="s">
        <v>122</v>
      </c>
      <c r="C51" s="46" t="s">
        <v>1787</v>
      </c>
      <c r="D51" s="47" t="s">
        <v>579</v>
      </c>
      <c r="E51" s="47" t="s">
        <v>580</v>
      </c>
      <c r="F51" s="49"/>
      <c r="G51" s="49"/>
      <c r="H51" s="48">
        <v>5.9849999999999997E-4</v>
      </c>
    </row>
    <row r="52" spans="1:8" ht="15.75" outlineLevel="2" thickBot="1" x14ac:dyDescent="0.3">
      <c r="A52" s="38" t="s">
        <v>5</v>
      </c>
      <c r="B52" s="46" t="s">
        <v>122</v>
      </c>
      <c r="C52" s="46" t="s">
        <v>1787</v>
      </c>
      <c r="D52" s="47" t="s">
        <v>581</v>
      </c>
      <c r="E52" s="47" t="s">
        <v>582</v>
      </c>
      <c r="F52" s="48">
        <v>0.1055</v>
      </c>
      <c r="G52" s="49"/>
      <c r="H52" s="48">
        <v>2.6749999999999998</v>
      </c>
    </row>
    <row r="53" spans="1:8" ht="15.75" outlineLevel="2" thickBot="1" x14ac:dyDescent="0.3">
      <c r="A53" s="38" t="s">
        <v>5</v>
      </c>
      <c r="B53" s="46" t="s">
        <v>122</v>
      </c>
      <c r="C53" s="46" t="s">
        <v>1787</v>
      </c>
      <c r="D53" s="47" t="s">
        <v>583</v>
      </c>
      <c r="E53" s="47" t="s">
        <v>1788</v>
      </c>
      <c r="F53" s="49"/>
      <c r="G53" s="49"/>
      <c r="H53" s="48">
        <v>2.5125000000000002</v>
      </c>
    </row>
    <row r="54" spans="1:8" ht="15.75" outlineLevel="2" thickBot="1" x14ac:dyDescent="0.3">
      <c r="A54" s="38" t="s">
        <v>5</v>
      </c>
      <c r="B54" s="46" t="s">
        <v>122</v>
      </c>
      <c r="C54" s="46" t="s">
        <v>1787</v>
      </c>
      <c r="D54" s="47" t="s">
        <v>584</v>
      </c>
      <c r="E54" s="47" t="s">
        <v>585</v>
      </c>
      <c r="F54" s="49"/>
      <c r="G54" s="49"/>
      <c r="H54" s="48">
        <v>4.3125</v>
      </c>
    </row>
    <row r="55" spans="1:8" ht="15.75" outlineLevel="2" thickBot="1" x14ac:dyDescent="0.3">
      <c r="A55" s="38" t="s">
        <v>5</v>
      </c>
      <c r="B55" s="46" t="s">
        <v>122</v>
      </c>
      <c r="C55" s="46" t="s">
        <v>1787</v>
      </c>
      <c r="D55" s="47" t="s">
        <v>587</v>
      </c>
      <c r="E55" s="47" t="s">
        <v>588</v>
      </c>
      <c r="F55" s="48">
        <v>1.9435000000000001E-2</v>
      </c>
      <c r="G55" s="48">
        <v>9.035E-2</v>
      </c>
      <c r="H55" s="48">
        <v>8.515E-3</v>
      </c>
    </row>
    <row r="56" spans="1:8" ht="15.75" outlineLevel="2" thickBot="1" x14ac:dyDescent="0.3">
      <c r="A56" s="38" t="s">
        <v>5</v>
      </c>
      <c r="B56" s="46" t="s">
        <v>122</v>
      </c>
      <c r="C56" s="46" t="s">
        <v>1787</v>
      </c>
      <c r="D56" s="47" t="s">
        <v>589</v>
      </c>
      <c r="E56" s="47" t="s">
        <v>588</v>
      </c>
      <c r="F56" s="48">
        <v>4.7399999999999998E-2</v>
      </c>
      <c r="G56" s="48">
        <v>0.20699999999999999</v>
      </c>
      <c r="H56" s="48">
        <v>6.0749999999999997E-3</v>
      </c>
    </row>
    <row r="57" spans="1:8" ht="15.75" outlineLevel="2" thickBot="1" x14ac:dyDescent="0.3">
      <c r="A57" s="38" t="s">
        <v>5</v>
      </c>
      <c r="B57" s="46" t="s">
        <v>122</v>
      </c>
      <c r="C57" s="46" t="s">
        <v>1787</v>
      </c>
      <c r="D57" s="47" t="s">
        <v>590</v>
      </c>
      <c r="E57" s="47" t="s">
        <v>588</v>
      </c>
      <c r="F57" s="48">
        <v>2.2020000000000001E-2</v>
      </c>
      <c r="G57" s="48">
        <v>0.10199999999999999</v>
      </c>
      <c r="H57" s="48">
        <v>9.6600000000000002E-3</v>
      </c>
    </row>
    <row r="58" spans="1:8" ht="15.75" outlineLevel="2" thickBot="1" x14ac:dyDescent="0.3">
      <c r="A58" s="38" t="s">
        <v>5</v>
      </c>
      <c r="B58" s="46" t="s">
        <v>123</v>
      </c>
      <c r="C58" s="46" t="s">
        <v>591</v>
      </c>
      <c r="D58" s="47" t="s">
        <v>1789</v>
      </c>
      <c r="E58" s="47" t="s">
        <v>524</v>
      </c>
      <c r="F58" s="48">
        <v>0.23519999999999999</v>
      </c>
      <c r="G58" s="48">
        <v>0.28560000000000002</v>
      </c>
      <c r="H58" s="49"/>
    </row>
    <row r="59" spans="1:8" ht="15.75" outlineLevel="2" thickBot="1" x14ac:dyDescent="0.3">
      <c r="A59" s="38" t="s">
        <v>5</v>
      </c>
      <c r="B59" s="46" t="s">
        <v>123</v>
      </c>
      <c r="C59" s="46" t="s">
        <v>591</v>
      </c>
      <c r="D59" s="47" t="s">
        <v>1790</v>
      </c>
      <c r="E59" s="47" t="s">
        <v>524</v>
      </c>
      <c r="F59" s="48">
        <v>0.23519999999999999</v>
      </c>
      <c r="G59" s="48">
        <v>0.28560000000000002</v>
      </c>
      <c r="H59" s="49"/>
    </row>
    <row r="60" spans="1:8" ht="15.75" outlineLevel="2" thickBot="1" x14ac:dyDescent="0.3">
      <c r="A60" s="38" t="s">
        <v>5</v>
      </c>
      <c r="B60" s="46" t="s">
        <v>123</v>
      </c>
      <c r="C60" s="46" t="s">
        <v>591</v>
      </c>
      <c r="D60" s="47" t="s">
        <v>592</v>
      </c>
      <c r="E60" s="47" t="s">
        <v>580</v>
      </c>
      <c r="F60" s="49"/>
      <c r="G60" s="49"/>
      <c r="H60" s="48">
        <v>2.8914</v>
      </c>
    </row>
    <row r="61" spans="1:8" ht="15.75" outlineLevel="2" thickBot="1" x14ac:dyDescent="0.3">
      <c r="A61" s="38" t="s">
        <v>5</v>
      </c>
      <c r="B61" s="46" t="s">
        <v>123</v>
      </c>
      <c r="C61" s="46" t="s">
        <v>591</v>
      </c>
      <c r="D61" s="47" t="s">
        <v>593</v>
      </c>
      <c r="E61" s="47" t="s">
        <v>580</v>
      </c>
      <c r="F61" s="49"/>
      <c r="G61" s="49"/>
      <c r="H61" s="48">
        <v>1.7445999999999999</v>
      </c>
    </row>
    <row r="62" spans="1:8" ht="15.75" outlineLevel="2" thickBot="1" x14ac:dyDescent="0.3">
      <c r="A62" s="38" t="s">
        <v>5</v>
      </c>
      <c r="B62" s="46" t="s">
        <v>124</v>
      </c>
      <c r="C62" s="46" t="s">
        <v>1791</v>
      </c>
      <c r="D62" s="47" t="s">
        <v>594</v>
      </c>
      <c r="E62" s="47" t="s">
        <v>595</v>
      </c>
      <c r="F62" s="48">
        <v>6.7598000000000003</v>
      </c>
      <c r="G62" s="48">
        <v>2.7101250000000001</v>
      </c>
      <c r="H62" s="48">
        <v>50.689374999999998</v>
      </c>
    </row>
    <row r="63" spans="1:8" ht="15.75" outlineLevel="2" thickBot="1" x14ac:dyDescent="0.3">
      <c r="A63" s="38" t="s">
        <v>5</v>
      </c>
      <c r="B63" s="46" t="s">
        <v>125</v>
      </c>
      <c r="C63" s="46" t="s">
        <v>1792</v>
      </c>
      <c r="D63" s="47" t="s">
        <v>597</v>
      </c>
      <c r="E63" s="47" t="s">
        <v>598</v>
      </c>
      <c r="F63" s="48">
        <v>2.31E-3</v>
      </c>
      <c r="G63" s="48">
        <v>9.2399999999999999E-3</v>
      </c>
      <c r="H63" s="48">
        <v>1.4999999999999999E-4</v>
      </c>
    </row>
    <row r="64" spans="1:8" ht="15.75" outlineLevel="2" thickBot="1" x14ac:dyDescent="0.3">
      <c r="A64" s="38" t="s">
        <v>5</v>
      </c>
      <c r="B64" s="46" t="s">
        <v>125</v>
      </c>
      <c r="C64" s="46" t="s">
        <v>1792</v>
      </c>
      <c r="D64" s="47" t="s">
        <v>597</v>
      </c>
      <c r="E64" s="47" t="s">
        <v>522</v>
      </c>
      <c r="F64" s="48">
        <v>4.0864599999999998</v>
      </c>
      <c r="G64" s="48">
        <v>4.86517</v>
      </c>
      <c r="H64" s="48">
        <v>0.26663999999999999</v>
      </c>
    </row>
    <row r="65" spans="1:8" ht="15.75" outlineLevel="2" thickBot="1" x14ac:dyDescent="0.3">
      <c r="A65" s="38" t="s">
        <v>5</v>
      </c>
      <c r="B65" s="46" t="s">
        <v>125</v>
      </c>
      <c r="C65" s="46" t="s">
        <v>1792</v>
      </c>
      <c r="D65" s="47" t="s">
        <v>599</v>
      </c>
      <c r="E65" s="47" t="s">
        <v>522</v>
      </c>
      <c r="F65" s="48">
        <v>0.28139999999999998</v>
      </c>
      <c r="G65" s="48">
        <v>0.22770000000000001</v>
      </c>
      <c r="H65" s="48">
        <v>1.8450000000000001E-2</v>
      </c>
    </row>
    <row r="66" spans="1:8" ht="15.75" outlineLevel="2" thickBot="1" x14ac:dyDescent="0.3">
      <c r="A66" s="38" t="s">
        <v>5</v>
      </c>
      <c r="B66" s="46" t="s">
        <v>125</v>
      </c>
      <c r="C66" s="46" t="s">
        <v>1792</v>
      </c>
      <c r="D66" s="47" t="s">
        <v>600</v>
      </c>
      <c r="E66" s="47" t="s">
        <v>530</v>
      </c>
      <c r="F66" s="48">
        <v>3.96E-3</v>
      </c>
      <c r="G66" s="48">
        <v>5.1200000000000004E-3</v>
      </c>
      <c r="H66" s="48">
        <v>2.7999999999999998E-4</v>
      </c>
    </row>
    <row r="67" spans="1:8" ht="15.75" outlineLevel="2" thickBot="1" x14ac:dyDescent="0.3">
      <c r="A67" s="38" t="s">
        <v>5</v>
      </c>
      <c r="B67" s="46" t="s">
        <v>125</v>
      </c>
      <c r="C67" s="46" t="s">
        <v>1792</v>
      </c>
      <c r="D67" s="47" t="s">
        <v>600</v>
      </c>
      <c r="E67" s="47" t="s">
        <v>522</v>
      </c>
      <c r="F67" s="48">
        <v>5.8418400000000004</v>
      </c>
      <c r="G67" s="48">
        <v>2.2255349999999998</v>
      </c>
      <c r="H67" s="48">
        <v>0.383295</v>
      </c>
    </row>
    <row r="68" spans="1:8" ht="15.75" outlineLevel="2" thickBot="1" x14ac:dyDescent="0.3">
      <c r="A68" s="38" t="s">
        <v>5</v>
      </c>
      <c r="B68" s="46" t="s">
        <v>125</v>
      </c>
      <c r="C68" s="46" t="s">
        <v>1792</v>
      </c>
      <c r="D68" s="47" t="s">
        <v>601</v>
      </c>
      <c r="E68" s="47" t="s">
        <v>524</v>
      </c>
      <c r="F68" s="48">
        <v>3.5699999999999998E-3</v>
      </c>
      <c r="G68" s="48">
        <v>4.1999999999999997E-3</v>
      </c>
      <c r="H68" s="48">
        <v>2.0999999999999999E-5</v>
      </c>
    </row>
    <row r="69" spans="1:8" ht="15.75" outlineLevel="2" thickBot="1" x14ac:dyDescent="0.3">
      <c r="A69" s="38" t="s">
        <v>5</v>
      </c>
      <c r="B69" s="46" t="s">
        <v>125</v>
      </c>
      <c r="C69" s="46" t="s">
        <v>1792</v>
      </c>
      <c r="D69" s="47" t="s">
        <v>602</v>
      </c>
      <c r="E69" s="47" t="s">
        <v>524</v>
      </c>
      <c r="F69" s="48">
        <v>3.5699999999999998E-3</v>
      </c>
      <c r="G69" s="48">
        <v>4.1999999999999997E-3</v>
      </c>
      <c r="H69" s="48">
        <v>2.0999999999999999E-5</v>
      </c>
    </row>
    <row r="70" spans="1:8" ht="15.75" outlineLevel="2" thickBot="1" x14ac:dyDescent="0.3">
      <c r="A70" s="38" t="s">
        <v>5</v>
      </c>
      <c r="B70" s="46" t="s">
        <v>125</v>
      </c>
      <c r="C70" s="46" t="s">
        <v>1792</v>
      </c>
      <c r="D70" s="47" t="s">
        <v>604</v>
      </c>
      <c r="E70" s="47" t="s">
        <v>588</v>
      </c>
      <c r="F70" s="48">
        <v>3.62E-3</v>
      </c>
      <c r="G70" s="48">
        <v>1.6760000000000001E-2</v>
      </c>
      <c r="H70" s="48">
        <v>1.34E-3</v>
      </c>
    </row>
    <row r="71" spans="1:8" ht="15.75" outlineLevel="2" thickBot="1" x14ac:dyDescent="0.3">
      <c r="A71" s="38" t="s">
        <v>5</v>
      </c>
      <c r="B71" s="46" t="s">
        <v>125</v>
      </c>
      <c r="C71" s="46" t="s">
        <v>1792</v>
      </c>
      <c r="D71" s="47" t="s">
        <v>605</v>
      </c>
      <c r="E71" s="47" t="s">
        <v>588</v>
      </c>
      <c r="F71" s="48">
        <v>0.53266500000000006</v>
      </c>
      <c r="G71" s="48">
        <v>2.0047250000000001</v>
      </c>
      <c r="H71" s="48">
        <v>5.1174999999999998E-2</v>
      </c>
    </row>
    <row r="72" spans="1:8" ht="15.75" outlineLevel="2" thickBot="1" x14ac:dyDescent="0.3">
      <c r="A72" s="38" t="s">
        <v>5</v>
      </c>
      <c r="B72" s="46" t="s">
        <v>125</v>
      </c>
      <c r="C72" s="46" t="s">
        <v>1792</v>
      </c>
      <c r="D72" s="47" t="s">
        <v>606</v>
      </c>
      <c r="E72" s="47" t="s">
        <v>588</v>
      </c>
      <c r="F72" s="48">
        <v>0.20947499999999999</v>
      </c>
      <c r="G72" s="48">
        <v>0.78854999999999997</v>
      </c>
      <c r="H72" s="48">
        <v>2.0125000000000001E-2</v>
      </c>
    </row>
    <row r="73" spans="1:8" ht="15.75" outlineLevel="2" thickBot="1" x14ac:dyDescent="0.3">
      <c r="A73" s="38" t="s">
        <v>5</v>
      </c>
      <c r="B73" s="46" t="s">
        <v>125</v>
      </c>
      <c r="C73" s="46" t="s">
        <v>1792</v>
      </c>
      <c r="D73" s="47" t="s">
        <v>607</v>
      </c>
      <c r="E73" s="47" t="s">
        <v>565</v>
      </c>
      <c r="F73" s="48">
        <v>5.2472200000000004</v>
      </c>
      <c r="G73" s="48">
        <v>3.1174200000000001</v>
      </c>
      <c r="H73" s="48">
        <v>4.1860000000000001E-2</v>
      </c>
    </row>
    <row r="74" spans="1:8" ht="15.75" outlineLevel="2" thickBot="1" x14ac:dyDescent="0.3">
      <c r="A74" s="38" t="s">
        <v>5</v>
      </c>
      <c r="B74" s="46" t="s">
        <v>125</v>
      </c>
      <c r="C74" s="46" t="s">
        <v>1792</v>
      </c>
      <c r="D74" s="47" t="s">
        <v>1793</v>
      </c>
      <c r="E74" s="47" t="s">
        <v>565</v>
      </c>
      <c r="F74" s="48">
        <v>8.8614999999999999E-2</v>
      </c>
      <c r="G74" s="48">
        <v>0.33337</v>
      </c>
      <c r="H74" s="48">
        <v>8.5100000000000002E-3</v>
      </c>
    </row>
    <row r="75" spans="1:8" ht="15.75" outlineLevel="2" thickBot="1" x14ac:dyDescent="0.3">
      <c r="A75" s="38" t="s">
        <v>5</v>
      </c>
      <c r="B75" s="46" t="s">
        <v>125</v>
      </c>
      <c r="C75" s="46" t="s">
        <v>1792</v>
      </c>
      <c r="D75" s="47" t="s">
        <v>1794</v>
      </c>
      <c r="E75" s="47" t="s">
        <v>565</v>
      </c>
      <c r="F75" s="48">
        <v>1.2494999999999999E-2</v>
      </c>
      <c r="G75" s="48">
        <v>4.7109999999999999E-2</v>
      </c>
      <c r="H75" s="48">
        <v>1.1900000000000001E-3</v>
      </c>
    </row>
    <row r="76" spans="1:8" ht="15.75" outlineLevel="2" thickBot="1" x14ac:dyDescent="0.3">
      <c r="A76" s="38" t="s">
        <v>5</v>
      </c>
      <c r="B76" s="46" t="s">
        <v>126</v>
      </c>
      <c r="C76" s="46" t="s">
        <v>608</v>
      </c>
      <c r="D76" s="47" t="s">
        <v>609</v>
      </c>
      <c r="E76" s="47" t="s">
        <v>522</v>
      </c>
      <c r="F76" s="49"/>
      <c r="G76" s="49"/>
      <c r="H76" s="48">
        <v>6.3874999999999999E-3</v>
      </c>
    </row>
    <row r="77" spans="1:8" ht="15.75" outlineLevel="2" thickBot="1" x14ac:dyDescent="0.3">
      <c r="A77" s="38" t="s">
        <v>5</v>
      </c>
      <c r="B77" s="46" t="s">
        <v>126</v>
      </c>
      <c r="C77" s="46" t="s">
        <v>608</v>
      </c>
      <c r="D77" s="47" t="s">
        <v>610</v>
      </c>
      <c r="E77" s="47" t="s">
        <v>530</v>
      </c>
      <c r="F77" s="48">
        <v>1.8249999999999999E-4</v>
      </c>
      <c r="G77" s="49"/>
      <c r="H77" s="49"/>
    </row>
    <row r="78" spans="1:8" ht="15.75" outlineLevel="2" thickBot="1" x14ac:dyDescent="0.3">
      <c r="A78" s="38" t="s">
        <v>5</v>
      </c>
      <c r="B78" s="46" t="s">
        <v>126</v>
      </c>
      <c r="C78" s="46" t="s">
        <v>608</v>
      </c>
      <c r="D78" s="47" t="s">
        <v>610</v>
      </c>
      <c r="E78" s="47" t="s">
        <v>522</v>
      </c>
      <c r="F78" s="48">
        <v>1.0950000000000001E-3</v>
      </c>
      <c r="G78" s="49"/>
      <c r="H78" s="48">
        <v>5.6575000000000002E-3</v>
      </c>
    </row>
    <row r="79" spans="1:8" ht="15.75" outlineLevel="2" thickBot="1" x14ac:dyDescent="0.3">
      <c r="A79" s="38" t="s">
        <v>5</v>
      </c>
      <c r="B79" s="46" t="s">
        <v>126</v>
      </c>
      <c r="C79" s="46" t="s">
        <v>608</v>
      </c>
      <c r="D79" s="47" t="s">
        <v>611</v>
      </c>
      <c r="E79" s="47" t="s">
        <v>524</v>
      </c>
      <c r="F79" s="49"/>
      <c r="G79" s="49"/>
      <c r="H79" s="48">
        <v>2.7374999999999999E-3</v>
      </c>
    </row>
    <row r="80" spans="1:8" ht="15.75" outlineLevel="2" thickBot="1" x14ac:dyDescent="0.3">
      <c r="A80" s="38" t="s">
        <v>5</v>
      </c>
      <c r="B80" s="46" t="s">
        <v>126</v>
      </c>
      <c r="C80" s="46" t="s">
        <v>608</v>
      </c>
      <c r="D80" s="47" t="s">
        <v>612</v>
      </c>
      <c r="E80" s="47" t="s">
        <v>530</v>
      </c>
      <c r="F80" s="48">
        <v>5.6575000000000002E-3</v>
      </c>
      <c r="G80" s="49"/>
      <c r="H80" s="48">
        <v>6.3874999999999999E-3</v>
      </c>
    </row>
    <row r="81" spans="1:8" ht="15.75" outlineLevel="2" thickBot="1" x14ac:dyDescent="0.3">
      <c r="A81" s="38" t="s">
        <v>5</v>
      </c>
      <c r="B81" s="46" t="s">
        <v>126</v>
      </c>
      <c r="C81" s="46" t="s">
        <v>608</v>
      </c>
      <c r="D81" s="47" t="s">
        <v>612</v>
      </c>
      <c r="E81" s="47" t="s">
        <v>522</v>
      </c>
      <c r="F81" s="48">
        <v>0.44238</v>
      </c>
      <c r="G81" s="48">
        <v>0.52669500000000002</v>
      </c>
      <c r="H81" s="49"/>
    </row>
    <row r="82" spans="1:8" ht="15.75" outlineLevel="2" thickBot="1" x14ac:dyDescent="0.3">
      <c r="A82" s="38" t="s">
        <v>5</v>
      </c>
      <c r="B82" s="46" t="s">
        <v>126</v>
      </c>
      <c r="C82" s="46" t="s">
        <v>608</v>
      </c>
      <c r="D82" s="47" t="s">
        <v>613</v>
      </c>
      <c r="E82" s="47" t="s">
        <v>603</v>
      </c>
      <c r="F82" s="49"/>
      <c r="G82" s="49"/>
      <c r="H82" s="48">
        <v>14.5056475</v>
      </c>
    </row>
    <row r="83" spans="1:8" ht="15.75" outlineLevel="2" thickBot="1" x14ac:dyDescent="0.3">
      <c r="A83" s="38" t="s">
        <v>5</v>
      </c>
      <c r="B83" s="46" t="s">
        <v>126</v>
      </c>
      <c r="C83" s="46" t="s">
        <v>608</v>
      </c>
      <c r="D83" s="47" t="s">
        <v>614</v>
      </c>
      <c r="E83" s="47" t="s">
        <v>615</v>
      </c>
      <c r="F83" s="48">
        <v>9.1715374999999995</v>
      </c>
      <c r="G83" s="48">
        <v>3.6102150000000002</v>
      </c>
      <c r="H83" s="48">
        <v>0.57177250000000002</v>
      </c>
    </row>
    <row r="84" spans="1:8" ht="15.75" outlineLevel="2" thickBot="1" x14ac:dyDescent="0.3">
      <c r="A84" s="38" t="s">
        <v>5</v>
      </c>
      <c r="B84" s="46" t="s">
        <v>126</v>
      </c>
      <c r="C84" s="46" t="s">
        <v>608</v>
      </c>
      <c r="D84" s="47" t="s">
        <v>614</v>
      </c>
      <c r="E84" s="47" t="s">
        <v>616</v>
      </c>
      <c r="F84" s="48">
        <v>11.4026</v>
      </c>
      <c r="G84" s="48">
        <v>4.0035024999999997</v>
      </c>
      <c r="H84" s="48">
        <v>0.82654249999999996</v>
      </c>
    </row>
    <row r="85" spans="1:8" ht="15.75" outlineLevel="2" thickBot="1" x14ac:dyDescent="0.3">
      <c r="A85" s="38" t="s">
        <v>5</v>
      </c>
      <c r="B85" s="46" t="s">
        <v>126</v>
      </c>
      <c r="C85" s="46" t="s">
        <v>608</v>
      </c>
      <c r="D85" s="47" t="s">
        <v>617</v>
      </c>
      <c r="E85" s="47" t="s">
        <v>615</v>
      </c>
      <c r="F85" s="48">
        <v>4.0597124999999998</v>
      </c>
      <c r="G85" s="48">
        <v>1.5601925000000001</v>
      </c>
      <c r="H85" s="48">
        <v>0.39931</v>
      </c>
    </row>
    <row r="86" spans="1:8" ht="15.75" outlineLevel="2" thickBot="1" x14ac:dyDescent="0.3">
      <c r="A86" s="38" t="s">
        <v>5</v>
      </c>
      <c r="B86" s="46" t="s">
        <v>126</v>
      </c>
      <c r="C86" s="46" t="s">
        <v>608</v>
      </c>
      <c r="D86" s="47" t="s">
        <v>617</v>
      </c>
      <c r="E86" s="47" t="s">
        <v>616</v>
      </c>
      <c r="F86" s="48">
        <v>6.3964425</v>
      </c>
      <c r="G86" s="48">
        <v>2.41411</v>
      </c>
      <c r="H86" s="48">
        <v>0.63254500000000002</v>
      </c>
    </row>
    <row r="87" spans="1:8" ht="15.75" outlineLevel="2" thickBot="1" x14ac:dyDescent="0.3">
      <c r="A87" s="38" t="s">
        <v>5</v>
      </c>
      <c r="B87" s="46" t="s">
        <v>126</v>
      </c>
      <c r="C87" s="46" t="s">
        <v>608</v>
      </c>
      <c r="D87" s="47" t="s">
        <v>618</v>
      </c>
      <c r="E87" s="47" t="s">
        <v>615</v>
      </c>
      <c r="F87" s="48">
        <v>5.3001649999999998</v>
      </c>
      <c r="G87" s="48">
        <v>1.3714875</v>
      </c>
      <c r="H87" s="48">
        <v>0.5947675</v>
      </c>
    </row>
    <row r="88" spans="1:8" ht="15.75" outlineLevel="2" thickBot="1" x14ac:dyDescent="0.3">
      <c r="A88" s="38" t="s">
        <v>5</v>
      </c>
      <c r="B88" s="46" t="s">
        <v>126</v>
      </c>
      <c r="C88" s="46" t="s">
        <v>608</v>
      </c>
      <c r="D88" s="47" t="s">
        <v>618</v>
      </c>
      <c r="E88" s="47" t="s">
        <v>616</v>
      </c>
      <c r="F88" s="48">
        <v>6.7532300000000003</v>
      </c>
      <c r="G88" s="48">
        <v>1.3286</v>
      </c>
      <c r="H88" s="48">
        <v>0.64148749999999999</v>
      </c>
    </row>
    <row r="89" spans="1:8" ht="15.75" outlineLevel="2" thickBot="1" x14ac:dyDescent="0.3">
      <c r="A89" s="38" t="s">
        <v>5</v>
      </c>
      <c r="B89" s="46" t="s">
        <v>126</v>
      </c>
      <c r="C89" s="46" t="s">
        <v>608</v>
      </c>
      <c r="D89" s="47" t="s">
        <v>619</v>
      </c>
      <c r="E89" s="47" t="s">
        <v>615</v>
      </c>
      <c r="F89" s="48">
        <v>11.5206775</v>
      </c>
      <c r="G89" s="48">
        <v>3.3725999999999998</v>
      </c>
      <c r="H89" s="48">
        <v>1.0656175000000001</v>
      </c>
    </row>
    <row r="90" spans="1:8" ht="15.75" outlineLevel="2" thickBot="1" x14ac:dyDescent="0.3">
      <c r="A90" s="38" t="s">
        <v>5</v>
      </c>
      <c r="B90" s="46" t="s">
        <v>126</v>
      </c>
      <c r="C90" s="46" t="s">
        <v>608</v>
      </c>
      <c r="D90" s="47" t="s">
        <v>619</v>
      </c>
      <c r="E90" s="47" t="s">
        <v>616</v>
      </c>
      <c r="F90" s="48">
        <v>8.3825900000000004</v>
      </c>
      <c r="G90" s="48">
        <v>2.6309200000000001</v>
      </c>
      <c r="H90" s="48">
        <v>0.77197499999999997</v>
      </c>
    </row>
    <row r="91" spans="1:8" ht="15.75" outlineLevel="2" thickBot="1" x14ac:dyDescent="0.3">
      <c r="A91" s="38" t="s">
        <v>5</v>
      </c>
      <c r="B91" s="46" t="s">
        <v>127</v>
      </c>
      <c r="C91" s="46" t="s">
        <v>620</v>
      </c>
      <c r="D91" s="47" t="s">
        <v>621</v>
      </c>
      <c r="E91" s="47" t="s">
        <v>519</v>
      </c>
      <c r="F91" s="48">
        <v>2.49E-3</v>
      </c>
      <c r="G91" s="48">
        <v>1.1639999999999999E-2</v>
      </c>
      <c r="H91" s="48">
        <v>1.65E-4</v>
      </c>
    </row>
    <row r="92" spans="1:8" ht="15.75" outlineLevel="2" thickBot="1" x14ac:dyDescent="0.3">
      <c r="A92" s="38" t="s">
        <v>5</v>
      </c>
      <c r="B92" s="46" t="s">
        <v>127</v>
      </c>
      <c r="C92" s="46" t="s">
        <v>620</v>
      </c>
      <c r="D92" s="47" t="s">
        <v>621</v>
      </c>
      <c r="E92" s="47" t="s">
        <v>522</v>
      </c>
      <c r="F92" s="48">
        <v>2.0459999999999999E-2</v>
      </c>
      <c r="G92" s="48">
        <v>5.2312500000000002</v>
      </c>
      <c r="H92" s="48">
        <v>0.27156000000000002</v>
      </c>
    </row>
    <row r="93" spans="1:8" ht="15.75" outlineLevel="2" thickBot="1" x14ac:dyDescent="0.3">
      <c r="A93" s="38" t="s">
        <v>5</v>
      </c>
      <c r="B93" s="46" t="s">
        <v>127</v>
      </c>
      <c r="C93" s="46" t="s">
        <v>620</v>
      </c>
      <c r="D93" s="47" t="s">
        <v>622</v>
      </c>
      <c r="E93" s="47" t="s">
        <v>519</v>
      </c>
      <c r="F93" s="49"/>
      <c r="G93" s="48">
        <v>1.5509999999999999E-2</v>
      </c>
      <c r="H93" s="48">
        <v>2.2000000000000001E-4</v>
      </c>
    </row>
    <row r="94" spans="1:8" ht="15.75" outlineLevel="2" thickBot="1" x14ac:dyDescent="0.3">
      <c r="A94" s="38" t="s">
        <v>5</v>
      </c>
      <c r="B94" s="46" t="s">
        <v>127</v>
      </c>
      <c r="C94" s="46" t="s">
        <v>620</v>
      </c>
      <c r="D94" s="47" t="s">
        <v>622</v>
      </c>
      <c r="E94" s="47" t="s">
        <v>522</v>
      </c>
      <c r="F94" s="48">
        <v>3.4759999999999999E-2</v>
      </c>
      <c r="G94" s="48">
        <v>5.0236099999999997</v>
      </c>
      <c r="H94" s="48">
        <v>0.14535999999999999</v>
      </c>
    </row>
    <row r="95" spans="1:8" ht="15.75" outlineLevel="2" thickBot="1" x14ac:dyDescent="0.3">
      <c r="A95" s="38" t="s">
        <v>5</v>
      </c>
      <c r="B95" s="46" t="s">
        <v>127</v>
      </c>
      <c r="C95" s="46" t="s">
        <v>620</v>
      </c>
      <c r="D95" s="47" t="s">
        <v>623</v>
      </c>
      <c r="E95" s="47" t="s">
        <v>519</v>
      </c>
      <c r="F95" s="49"/>
      <c r="G95" s="48">
        <v>3.4040000000000001E-2</v>
      </c>
      <c r="H95" s="48">
        <v>4.8000000000000001E-4</v>
      </c>
    </row>
    <row r="96" spans="1:8" ht="15.75" outlineLevel="2" thickBot="1" x14ac:dyDescent="0.3">
      <c r="A96" s="38" t="s">
        <v>5</v>
      </c>
      <c r="B96" s="46" t="s">
        <v>127</v>
      </c>
      <c r="C96" s="46" t="s">
        <v>620</v>
      </c>
      <c r="D96" s="47" t="s">
        <v>623</v>
      </c>
      <c r="E96" s="47" t="s">
        <v>522</v>
      </c>
      <c r="F96" s="48">
        <v>4.8239999999999998E-2</v>
      </c>
      <c r="G96" s="48">
        <v>10.188689999999999</v>
      </c>
      <c r="H96" s="48">
        <v>0.58089000000000002</v>
      </c>
    </row>
    <row r="97" spans="1:8" ht="15.75" outlineLevel="2" thickBot="1" x14ac:dyDescent="0.3">
      <c r="A97" s="38" t="s">
        <v>5</v>
      </c>
      <c r="B97" s="46" t="s">
        <v>127</v>
      </c>
      <c r="C97" s="46" t="s">
        <v>620</v>
      </c>
      <c r="D97" s="47" t="s">
        <v>624</v>
      </c>
      <c r="E97" s="47" t="s">
        <v>519</v>
      </c>
      <c r="F97" s="48">
        <v>9.4499999999999998E-4</v>
      </c>
      <c r="G97" s="48">
        <v>3.3345E-2</v>
      </c>
      <c r="H97" s="48">
        <v>4.6500000000000003E-4</v>
      </c>
    </row>
    <row r="98" spans="1:8" ht="15.75" outlineLevel="2" thickBot="1" x14ac:dyDescent="0.3">
      <c r="A98" s="38" t="s">
        <v>5</v>
      </c>
      <c r="B98" s="46" t="s">
        <v>127</v>
      </c>
      <c r="C98" s="46" t="s">
        <v>620</v>
      </c>
      <c r="D98" s="47" t="s">
        <v>624</v>
      </c>
      <c r="E98" s="47" t="s">
        <v>522</v>
      </c>
      <c r="F98" s="48">
        <v>0.24596000000000001</v>
      </c>
      <c r="G98" s="48">
        <v>9.9140800000000002</v>
      </c>
      <c r="H98" s="48">
        <v>0.38184000000000001</v>
      </c>
    </row>
    <row r="99" spans="1:8" ht="15.75" outlineLevel="2" thickBot="1" x14ac:dyDescent="0.3">
      <c r="A99" s="38" t="s">
        <v>5</v>
      </c>
      <c r="B99" s="46" t="s">
        <v>127</v>
      </c>
      <c r="C99" s="46" t="s">
        <v>620</v>
      </c>
      <c r="D99" s="47" t="s">
        <v>625</v>
      </c>
      <c r="E99" s="47" t="s">
        <v>524</v>
      </c>
      <c r="F99" s="48">
        <v>6.7525000000000002E-2</v>
      </c>
      <c r="G99" s="48">
        <v>8.0299999999999996E-2</v>
      </c>
      <c r="H99" s="48">
        <v>3.65E-3</v>
      </c>
    </row>
    <row r="100" spans="1:8" ht="15.75" outlineLevel="2" thickBot="1" x14ac:dyDescent="0.3">
      <c r="A100" s="38" t="s">
        <v>5</v>
      </c>
      <c r="B100" s="46" t="s">
        <v>127</v>
      </c>
      <c r="C100" s="46" t="s">
        <v>620</v>
      </c>
      <c r="D100" s="47" t="s">
        <v>626</v>
      </c>
      <c r="E100" s="47" t="s">
        <v>524</v>
      </c>
      <c r="F100" s="48">
        <v>0.36317500000000003</v>
      </c>
      <c r="G100" s="48">
        <v>0.43252499999999999</v>
      </c>
      <c r="H100" s="48">
        <v>2.3725E-2</v>
      </c>
    </row>
    <row r="101" spans="1:8" ht="15.75" outlineLevel="2" thickBot="1" x14ac:dyDescent="0.3">
      <c r="A101" s="38" t="s">
        <v>5</v>
      </c>
      <c r="B101" s="46" t="s">
        <v>127</v>
      </c>
      <c r="C101" s="46" t="s">
        <v>620</v>
      </c>
      <c r="D101" s="47" t="s">
        <v>627</v>
      </c>
      <c r="E101" s="47" t="s">
        <v>524</v>
      </c>
      <c r="F101" s="48">
        <v>0.18140000000000001</v>
      </c>
      <c r="G101" s="48">
        <v>6.9099999999999995E-2</v>
      </c>
      <c r="H101" s="48">
        <v>1.1900000000000001E-2</v>
      </c>
    </row>
    <row r="102" spans="1:8" ht="15.75" outlineLevel="2" thickBot="1" x14ac:dyDescent="0.3">
      <c r="A102" s="38" t="s">
        <v>5</v>
      </c>
      <c r="B102" s="46" t="s">
        <v>127</v>
      </c>
      <c r="C102" s="46" t="s">
        <v>620</v>
      </c>
      <c r="D102" s="47" t="s">
        <v>628</v>
      </c>
      <c r="E102" s="47" t="s">
        <v>524</v>
      </c>
      <c r="F102" s="48">
        <v>0.33428000000000002</v>
      </c>
      <c r="G102" s="48">
        <v>0.12748999999999999</v>
      </c>
      <c r="H102" s="48">
        <v>2.196E-2</v>
      </c>
    </row>
    <row r="103" spans="1:8" ht="15.75" outlineLevel="2" thickBot="1" x14ac:dyDescent="0.3">
      <c r="A103" s="38" t="s">
        <v>5</v>
      </c>
      <c r="B103" s="46" t="s">
        <v>127</v>
      </c>
      <c r="C103" s="46" t="s">
        <v>620</v>
      </c>
      <c r="D103" s="47" t="s">
        <v>629</v>
      </c>
      <c r="E103" s="47" t="s">
        <v>524</v>
      </c>
      <c r="F103" s="48">
        <v>0.44675500000000001</v>
      </c>
      <c r="G103" s="48">
        <v>0.17014499999999999</v>
      </c>
      <c r="H103" s="48">
        <v>2.8854999999999999E-2</v>
      </c>
    </row>
    <row r="104" spans="1:8" ht="15.75" outlineLevel="2" thickBot="1" x14ac:dyDescent="0.3">
      <c r="A104" s="38" t="s">
        <v>5</v>
      </c>
      <c r="B104" s="46" t="s">
        <v>127</v>
      </c>
      <c r="C104" s="46" t="s">
        <v>620</v>
      </c>
      <c r="D104" s="47" t="s">
        <v>630</v>
      </c>
      <c r="E104" s="47" t="s">
        <v>524</v>
      </c>
      <c r="F104" s="48">
        <v>0.4592</v>
      </c>
      <c r="G104" s="48">
        <v>0.17499999999999999</v>
      </c>
      <c r="H104" s="48">
        <v>3.0099999999999998E-2</v>
      </c>
    </row>
    <row r="105" spans="1:8" ht="15.75" outlineLevel="2" thickBot="1" x14ac:dyDescent="0.3">
      <c r="A105" s="38" t="s">
        <v>5</v>
      </c>
      <c r="B105" s="46" t="s">
        <v>127</v>
      </c>
      <c r="C105" s="46" t="s">
        <v>620</v>
      </c>
      <c r="D105" s="47" t="s">
        <v>631</v>
      </c>
      <c r="E105" s="47" t="s">
        <v>524</v>
      </c>
      <c r="F105" s="48">
        <v>0.80640000000000001</v>
      </c>
      <c r="G105" s="48">
        <v>0.30743999999999999</v>
      </c>
      <c r="H105" s="48">
        <v>5.2920000000000002E-2</v>
      </c>
    </row>
    <row r="106" spans="1:8" ht="15.75" outlineLevel="2" thickBot="1" x14ac:dyDescent="0.3">
      <c r="A106" s="38" t="s">
        <v>5</v>
      </c>
      <c r="B106" s="46" t="s">
        <v>127</v>
      </c>
      <c r="C106" s="46" t="s">
        <v>620</v>
      </c>
      <c r="D106" s="47" t="s">
        <v>633</v>
      </c>
      <c r="E106" s="47" t="s">
        <v>634</v>
      </c>
      <c r="F106" s="49"/>
      <c r="G106" s="49"/>
      <c r="H106" s="48">
        <v>0.8125</v>
      </c>
    </row>
    <row r="107" spans="1:8" ht="15.75" outlineLevel="2" thickBot="1" x14ac:dyDescent="0.3">
      <c r="A107" s="38" t="s">
        <v>5</v>
      </c>
      <c r="B107" s="46" t="s">
        <v>127</v>
      </c>
      <c r="C107" s="46" t="s">
        <v>620</v>
      </c>
      <c r="D107" s="47" t="s">
        <v>635</v>
      </c>
      <c r="E107" s="47" t="s">
        <v>636</v>
      </c>
      <c r="F107" s="48">
        <v>3.8429999999999999E-2</v>
      </c>
      <c r="G107" s="48">
        <v>0.144675</v>
      </c>
      <c r="H107" s="48">
        <v>4.0499999999999998E-3</v>
      </c>
    </row>
    <row r="108" spans="1:8" ht="15.75" outlineLevel="2" thickBot="1" x14ac:dyDescent="0.3">
      <c r="A108" s="38" t="s">
        <v>5</v>
      </c>
      <c r="B108" s="46" t="s">
        <v>127</v>
      </c>
      <c r="C108" s="46" t="s">
        <v>620</v>
      </c>
      <c r="D108" s="47" t="s">
        <v>637</v>
      </c>
      <c r="E108" s="47" t="s">
        <v>588</v>
      </c>
      <c r="F108" s="48">
        <v>3.6540000000000003E-2</v>
      </c>
      <c r="G108" s="48">
        <v>0.13769999999999999</v>
      </c>
      <c r="H108" s="48">
        <v>3.8999999999999998E-3</v>
      </c>
    </row>
    <row r="109" spans="1:8" ht="15.75" outlineLevel="2" thickBot="1" x14ac:dyDescent="0.3">
      <c r="A109" s="38" t="s">
        <v>5</v>
      </c>
      <c r="B109" s="46" t="s">
        <v>127</v>
      </c>
      <c r="C109" s="46" t="s">
        <v>620</v>
      </c>
      <c r="D109" s="47" t="s">
        <v>638</v>
      </c>
      <c r="E109" s="47" t="s">
        <v>588</v>
      </c>
      <c r="F109" s="49"/>
      <c r="G109" s="48">
        <v>2.912E-2</v>
      </c>
      <c r="H109" s="48">
        <v>2.3400000000000001E-3</v>
      </c>
    </row>
    <row r="110" spans="1:8" ht="15.75" outlineLevel="2" thickBot="1" x14ac:dyDescent="0.3">
      <c r="A110" s="38" t="s">
        <v>5</v>
      </c>
      <c r="B110" s="46" t="s">
        <v>127</v>
      </c>
      <c r="C110" s="46" t="s">
        <v>620</v>
      </c>
      <c r="D110" s="47" t="s">
        <v>639</v>
      </c>
      <c r="E110" s="47" t="s">
        <v>588</v>
      </c>
      <c r="F110" s="48">
        <v>1.095E-2</v>
      </c>
      <c r="G110" s="48">
        <v>5.1499999999999997E-2</v>
      </c>
      <c r="H110" s="48">
        <v>4.15E-3</v>
      </c>
    </row>
    <row r="111" spans="1:8" ht="15.75" outlineLevel="2" thickBot="1" x14ac:dyDescent="0.3">
      <c r="A111" s="38" t="s">
        <v>5</v>
      </c>
      <c r="B111" s="46" t="s">
        <v>127</v>
      </c>
      <c r="C111" s="46" t="s">
        <v>620</v>
      </c>
      <c r="D111" s="47" t="s">
        <v>640</v>
      </c>
      <c r="E111" s="47" t="s">
        <v>588</v>
      </c>
      <c r="F111" s="48">
        <v>0.11376</v>
      </c>
      <c r="G111" s="48">
        <v>0.42827999999999999</v>
      </c>
      <c r="H111" s="48">
        <v>1.206E-2</v>
      </c>
    </row>
    <row r="112" spans="1:8" ht="15.75" outlineLevel="2" thickBot="1" x14ac:dyDescent="0.3">
      <c r="A112" s="38" t="s">
        <v>5</v>
      </c>
      <c r="B112" s="46" t="s">
        <v>127</v>
      </c>
      <c r="C112" s="46" t="s">
        <v>620</v>
      </c>
      <c r="D112" s="47" t="s">
        <v>641</v>
      </c>
      <c r="E112" s="47" t="s">
        <v>642</v>
      </c>
      <c r="F112" s="48">
        <v>8.4799999999999997E-3</v>
      </c>
      <c r="G112" s="48">
        <v>0.16696</v>
      </c>
      <c r="H112" s="48">
        <v>3.7200000000000002E-3</v>
      </c>
    </row>
    <row r="113" spans="1:8" ht="15.75" outlineLevel="2" thickBot="1" x14ac:dyDescent="0.3">
      <c r="A113" s="38" t="s">
        <v>5</v>
      </c>
      <c r="B113" s="46" t="s">
        <v>127</v>
      </c>
      <c r="C113" s="46" t="s">
        <v>620</v>
      </c>
      <c r="D113" s="47" t="s">
        <v>643</v>
      </c>
      <c r="E113" s="47" t="s">
        <v>642</v>
      </c>
      <c r="F113" s="48">
        <v>5.4250000000000001E-3</v>
      </c>
      <c r="G113" s="48">
        <v>0.10692500000000001</v>
      </c>
      <c r="H113" s="48">
        <v>2.3749999999999999E-3</v>
      </c>
    </row>
    <row r="114" spans="1:8" ht="15.75" outlineLevel="2" thickBot="1" x14ac:dyDescent="0.3">
      <c r="A114" s="38" t="s">
        <v>5</v>
      </c>
      <c r="B114" s="46" t="s">
        <v>127</v>
      </c>
      <c r="C114" s="46" t="s">
        <v>620</v>
      </c>
      <c r="D114" s="47" t="s">
        <v>644</v>
      </c>
      <c r="E114" s="47" t="s">
        <v>642</v>
      </c>
      <c r="F114" s="48">
        <v>8.5199999999999998E-3</v>
      </c>
      <c r="G114" s="48">
        <v>0.16772999999999999</v>
      </c>
      <c r="H114" s="48">
        <v>3.7200000000000002E-3</v>
      </c>
    </row>
    <row r="115" spans="1:8" ht="15.75" outlineLevel="2" thickBot="1" x14ac:dyDescent="0.3">
      <c r="A115" s="38" t="s">
        <v>5</v>
      </c>
      <c r="B115" s="46" t="s">
        <v>127</v>
      </c>
      <c r="C115" s="46" t="s">
        <v>620</v>
      </c>
      <c r="D115" s="47" t="s">
        <v>645</v>
      </c>
      <c r="E115" s="47" t="s">
        <v>642</v>
      </c>
      <c r="F115" s="48">
        <v>8.5500000000000003E-3</v>
      </c>
      <c r="G115" s="48">
        <v>0.16850999999999999</v>
      </c>
      <c r="H115" s="48">
        <v>3.7499999999999999E-3</v>
      </c>
    </row>
    <row r="116" spans="1:8" ht="15.75" outlineLevel="2" thickBot="1" x14ac:dyDescent="0.3">
      <c r="A116" s="38" t="s">
        <v>5</v>
      </c>
      <c r="B116" s="46" t="s">
        <v>127</v>
      </c>
      <c r="C116" s="46" t="s">
        <v>620</v>
      </c>
      <c r="D116" s="47" t="s">
        <v>646</v>
      </c>
      <c r="E116" s="47" t="s">
        <v>642</v>
      </c>
      <c r="F116" s="48">
        <v>7.8300000000000002E-3</v>
      </c>
      <c r="G116" s="48">
        <v>0.15414</v>
      </c>
      <c r="H116" s="48">
        <v>3.4199999999999999E-3</v>
      </c>
    </row>
    <row r="117" spans="1:8" ht="15.75" outlineLevel="2" thickBot="1" x14ac:dyDescent="0.3">
      <c r="A117" s="38" t="s">
        <v>5</v>
      </c>
      <c r="B117" s="46" t="s">
        <v>127</v>
      </c>
      <c r="C117" s="46" t="s">
        <v>620</v>
      </c>
      <c r="D117" s="47" t="s">
        <v>647</v>
      </c>
      <c r="E117" s="47" t="s">
        <v>642</v>
      </c>
      <c r="F117" s="48">
        <v>8.2500000000000004E-3</v>
      </c>
      <c r="G117" s="48">
        <v>0.16262499999999999</v>
      </c>
      <c r="H117" s="48">
        <v>3.6250000000000002E-3</v>
      </c>
    </row>
    <row r="118" spans="1:8" ht="15.75" outlineLevel="2" thickBot="1" x14ac:dyDescent="0.3">
      <c r="A118" s="38" t="s">
        <v>5</v>
      </c>
      <c r="B118" s="46" t="s">
        <v>127</v>
      </c>
      <c r="C118" s="46" t="s">
        <v>620</v>
      </c>
      <c r="D118" s="47" t="s">
        <v>648</v>
      </c>
      <c r="E118" s="47" t="s">
        <v>565</v>
      </c>
      <c r="F118" s="48">
        <v>0.19567000000000001</v>
      </c>
      <c r="G118" s="48">
        <v>0.357595</v>
      </c>
      <c r="H118" s="48">
        <v>3.7484999999999997E-2</v>
      </c>
    </row>
    <row r="119" spans="1:8" ht="15.75" outlineLevel="2" thickBot="1" x14ac:dyDescent="0.3">
      <c r="A119" s="38" t="s">
        <v>5</v>
      </c>
      <c r="B119" s="46" t="s">
        <v>127</v>
      </c>
      <c r="C119" s="46" t="s">
        <v>620</v>
      </c>
      <c r="D119" s="47" t="s">
        <v>649</v>
      </c>
      <c r="E119" s="47" t="s">
        <v>565</v>
      </c>
      <c r="F119" s="49"/>
      <c r="G119" s="48">
        <v>5.4879999999999998E-2</v>
      </c>
      <c r="H119" s="49"/>
    </row>
    <row r="120" spans="1:8" ht="15.75" outlineLevel="2" thickBot="1" x14ac:dyDescent="0.3">
      <c r="A120" s="38" t="s">
        <v>5</v>
      </c>
      <c r="B120" s="46" t="s">
        <v>127</v>
      </c>
      <c r="C120" s="46" t="s">
        <v>620</v>
      </c>
      <c r="D120" s="47" t="s">
        <v>650</v>
      </c>
      <c r="E120" s="47" t="s">
        <v>565</v>
      </c>
      <c r="F120" s="49"/>
      <c r="G120" s="48">
        <v>1.07355</v>
      </c>
      <c r="H120" s="49"/>
    </row>
    <row r="121" spans="1:8" ht="15.75" outlineLevel="2" thickBot="1" x14ac:dyDescent="0.3">
      <c r="A121" s="38" t="s">
        <v>5</v>
      </c>
      <c r="B121" s="46" t="s">
        <v>127</v>
      </c>
      <c r="C121" s="46" t="s">
        <v>620</v>
      </c>
      <c r="D121" s="47" t="s">
        <v>651</v>
      </c>
      <c r="E121" s="47" t="s">
        <v>565</v>
      </c>
      <c r="F121" s="48">
        <v>0.60570000000000002</v>
      </c>
      <c r="G121" s="48">
        <v>1.975095</v>
      </c>
      <c r="H121" s="48">
        <v>0.423045</v>
      </c>
    </row>
    <row r="122" spans="1:8" ht="15.75" outlineLevel="2" thickBot="1" x14ac:dyDescent="0.3">
      <c r="A122" s="38" t="s">
        <v>5</v>
      </c>
      <c r="B122" s="46" t="s">
        <v>127</v>
      </c>
      <c r="C122" s="46" t="s">
        <v>620</v>
      </c>
      <c r="D122" s="47" t="s">
        <v>1795</v>
      </c>
      <c r="E122" s="47" t="s">
        <v>565</v>
      </c>
      <c r="F122" s="48">
        <v>3.52</v>
      </c>
      <c r="G122" s="48">
        <v>3.1974800000000001</v>
      </c>
      <c r="H122" s="48">
        <v>0.98758000000000001</v>
      </c>
    </row>
    <row r="123" spans="1:8" ht="15.75" outlineLevel="2" thickBot="1" x14ac:dyDescent="0.3">
      <c r="A123" s="38" t="s">
        <v>5</v>
      </c>
      <c r="B123" s="46" t="s">
        <v>127</v>
      </c>
      <c r="C123" s="46" t="s">
        <v>620</v>
      </c>
      <c r="D123" s="47" t="s">
        <v>1796</v>
      </c>
      <c r="E123" s="47" t="s">
        <v>565</v>
      </c>
      <c r="F123" s="48">
        <v>0.21783</v>
      </c>
      <c r="G123" s="48">
        <v>0.35487000000000002</v>
      </c>
      <c r="H123" s="48">
        <v>2.6610000000000002E-2</v>
      </c>
    </row>
    <row r="124" spans="1:8" ht="15.75" outlineLevel="2" thickBot="1" x14ac:dyDescent="0.3">
      <c r="A124" s="38" t="s">
        <v>5</v>
      </c>
      <c r="B124" s="46" t="s">
        <v>127</v>
      </c>
      <c r="C124" s="46" t="s">
        <v>620</v>
      </c>
      <c r="D124" s="47" t="s">
        <v>1797</v>
      </c>
      <c r="E124" s="47" t="s">
        <v>565</v>
      </c>
      <c r="F124" s="49"/>
      <c r="G124" s="48">
        <v>1.5990000000000001E-2</v>
      </c>
      <c r="H124" s="48">
        <v>6.3099999999999996E-3</v>
      </c>
    </row>
    <row r="125" spans="1:8" ht="15.75" outlineLevel="2" thickBot="1" x14ac:dyDescent="0.3">
      <c r="A125" s="38" t="s">
        <v>5</v>
      </c>
      <c r="B125" s="46" t="s">
        <v>127</v>
      </c>
      <c r="C125" s="46" t="s">
        <v>620</v>
      </c>
      <c r="D125" s="47" t="s">
        <v>1798</v>
      </c>
      <c r="E125" s="47" t="s">
        <v>565</v>
      </c>
      <c r="F125" s="49"/>
      <c r="G125" s="48">
        <v>7.26E-3</v>
      </c>
      <c r="H125" s="48">
        <v>7.26E-3</v>
      </c>
    </row>
    <row r="126" spans="1:8" ht="15.75" outlineLevel="2" thickBot="1" x14ac:dyDescent="0.3">
      <c r="A126" s="38" t="s">
        <v>5</v>
      </c>
      <c r="B126" s="46" t="s">
        <v>128</v>
      </c>
      <c r="C126" s="46" t="s">
        <v>652</v>
      </c>
      <c r="D126" s="47" t="s">
        <v>653</v>
      </c>
      <c r="E126" s="47" t="s">
        <v>596</v>
      </c>
      <c r="F126" s="48">
        <v>0.25095000000000001</v>
      </c>
      <c r="G126" s="48">
        <v>0.29820000000000002</v>
      </c>
      <c r="H126" s="48">
        <v>1.6379999999999999E-2</v>
      </c>
    </row>
    <row r="127" spans="1:8" ht="15.75" outlineLevel="2" thickBot="1" x14ac:dyDescent="0.3">
      <c r="A127" s="38" t="s">
        <v>5</v>
      </c>
      <c r="B127" s="46" t="s">
        <v>128</v>
      </c>
      <c r="C127" s="46" t="s">
        <v>652</v>
      </c>
      <c r="D127" s="47" t="s">
        <v>654</v>
      </c>
      <c r="E127" s="47" t="s">
        <v>524</v>
      </c>
      <c r="F127" s="48">
        <v>1.2495000000000001</v>
      </c>
      <c r="G127" s="48">
        <v>1.4910000000000001</v>
      </c>
      <c r="H127" s="48">
        <v>8.2004999999999995E-2</v>
      </c>
    </row>
    <row r="128" spans="1:8" ht="15.75" outlineLevel="2" thickBot="1" x14ac:dyDescent="0.3">
      <c r="A128" s="38" t="s">
        <v>5</v>
      </c>
      <c r="B128" s="46" t="s">
        <v>128</v>
      </c>
      <c r="C128" s="46" t="s">
        <v>652</v>
      </c>
      <c r="D128" s="47" t="s">
        <v>655</v>
      </c>
      <c r="E128" s="47" t="s">
        <v>524</v>
      </c>
      <c r="F128" s="48">
        <v>0.19739999999999999</v>
      </c>
      <c r="G128" s="48">
        <v>0.23415</v>
      </c>
      <c r="H128" s="48">
        <v>1.2914999999999999E-2</v>
      </c>
    </row>
    <row r="129" spans="1:8" ht="15.75" outlineLevel="2" thickBot="1" x14ac:dyDescent="0.3">
      <c r="A129" s="38" t="s">
        <v>5</v>
      </c>
      <c r="B129" s="46" t="s">
        <v>128</v>
      </c>
      <c r="C129" s="46" t="s">
        <v>652</v>
      </c>
      <c r="D129" s="47" t="s">
        <v>656</v>
      </c>
      <c r="E129" s="47" t="s">
        <v>524</v>
      </c>
      <c r="F129" s="48">
        <v>0.19739999999999999</v>
      </c>
      <c r="G129" s="48">
        <v>0.23415</v>
      </c>
      <c r="H129" s="48">
        <v>1.2914999999999999E-2</v>
      </c>
    </row>
    <row r="130" spans="1:8" ht="15.75" outlineLevel="2" thickBot="1" x14ac:dyDescent="0.3">
      <c r="A130" s="38" t="s">
        <v>5</v>
      </c>
      <c r="B130" s="46" t="s">
        <v>128</v>
      </c>
      <c r="C130" s="46" t="s">
        <v>652</v>
      </c>
      <c r="D130" s="47" t="s">
        <v>657</v>
      </c>
      <c r="E130" s="47" t="s">
        <v>524</v>
      </c>
      <c r="F130" s="48">
        <v>0.19739999999999999</v>
      </c>
      <c r="G130" s="48">
        <v>0.23415</v>
      </c>
      <c r="H130" s="48">
        <v>1.2914999999999999E-2</v>
      </c>
    </row>
    <row r="131" spans="1:8" ht="15.75" outlineLevel="2" thickBot="1" x14ac:dyDescent="0.3">
      <c r="A131" s="38" t="s">
        <v>5</v>
      </c>
      <c r="B131" s="46" t="s">
        <v>128</v>
      </c>
      <c r="C131" s="46" t="s">
        <v>652</v>
      </c>
      <c r="D131" s="47" t="s">
        <v>658</v>
      </c>
      <c r="E131" s="47" t="s">
        <v>524</v>
      </c>
      <c r="F131" s="48">
        <v>0.19739999999999999</v>
      </c>
      <c r="G131" s="48">
        <v>0.23415</v>
      </c>
      <c r="H131" s="48">
        <v>1.2914999999999999E-2</v>
      </c>
    </row>
    <row r="132" spans="1:8" ht="15.75" outlineLevel="2" thickBot="1" x14ac:dyDescent="0.3">
      <c r="A132" s="38" t="s">
        <v>5</v>
      </c>
      <c r="B132" s="46" t="s">
        <v>128</v>
      </c>
      <c r="C132" s="46" t="s">
        <v>652</v>
      </c>
      <c r="D132" s="47" t="s">
        <v>659</v>
      </c>
      <c r="E132" s="47" t="s">
        <v>524</v>
      </c>
      <c r="F132" s="48">
        <v>3.4755000000000001E-2</v>
      </c>
      <c r="G132" s="48">
        <v>4.1369999999999997E-2</v>
      </c>
      <c r="H132" s="48">
        <v>2.2785000000000001E-3</v>
      </c>
    </row>
    <row r="133" spans="1:8" ht="15.75" outlineLevel="2" thickBot="1" x14ac:dyDescent="0.3">
      <c r="A133" s="38" t="s">
        <v>5</v>
      </c>
      <c r="B133" s="46" t="s">
        <v>128</v>
      </c>
      <c r="C133" s="46" t="s">
        <v>652</v>
      </c>
      <c r="D133" s="47" t="s">
        <v>660</v>
      </c>
      <c r="E133" s="47" t="s">
        <v>524</v>
      </c>
      <c r="F133" s="48">
        <v>3.4755000000000001E-2</v>
      </c>
      <c r="G133" s="48">
        <v>4.1369999999999997E-2</v>
      </c>
      <c r="H133" s="48">
        <v>2.2785000000000001E-3</v>
      </c>
    </row>
    <row r="134" spans="1:8" ht="15.75" outlineLevel="2" thickBot="1" x14ac:dyDescent="0.3">
      <c r="A134" s="38" t="s">
        <v>5</v>
      </c>
      <c r="B134" s="46" t="s">
        <v>128</v>
      </c>
      <c r="C134" s="46" t="s">
        <v>652</v>
      </c>
      <c r="D134" s="47" t="s">
        <v>661</v>
      </c>
      <c r="E134" s="47" t="s">
        <v>524</v>
      </c>
      <c r="F134" s="48">
        <v>7.2450000000000001E-2</v>
      </c>
      <c r="G134" s="48">
        <v>8.6309999999999998E-2</v>
      </c>
      <c r="H134" s="48">
        <v>4.7460000000000002E-3</v>
      </c>
    </row>
    <row r="135" spans="1:8" ht="15.75" outlineLevel="2" thickBot="1" x14ac:dyDescent="0.3">
      <c r="A135" s="38" t="s">
        <v>5</v>
      </c>
      <c r="B135" s="46" t="s">
        <v>128</v>
      </c>
      <c r="C135" s="46" t="s">
        <v>652</v>
      </c>
      <c r="D135" s="47" t="s">
        <v>662</v>
      </c>
      <c r="E135" s="47" t="s">
        <v>524</v>
      </c>
      <c r="F135" s="48">
        <v>7.2450000000000001E-2</v>
      </c>
      <c r="G135" s="48">
        <v>8.6309999999999998E-2</v>
      </c>
      <c r="H135" s="48">
        <v>4.7460000000000002E-3</v>
      </c>
    </row>
    <row r="136" spans="1:8" ht="15.75" outlineLevel="2" thickBot="1" x14ac:dyDescent="0.3">
      <c r="A136" s="38" t="s">
        <v>5</v>
      </c>
      <c r="B136" s="46" t="s">
        <v>128</v>
      </c>
      <c r="C136" s="46" t="s">
        <v>652</v>
      </c>
      <c r="D136" s="47" t="s">
        <v>663</v>
      </c>
      <c r="E136" s="47" t="s">
        <v>524</v>
      </c>
      <c r="F136" s="48">
        <v>7.2450000000000001E-2</v>
      </c>
      <c r="G136" s="48">
        <v>8.6309999999999998E-2</v>
      </c>
      <c r="H136" s="48">
        <v>4.7460000000000002E-3</v>
      </c>
    </row>
    <row r="137" spans="1:8" ht="15.75" outlineLevel="2" thickBot="1" x14ac:dyDescent="0.3">
      <c r="A137" s="38" t="s">
        <v>5</v>
      </c>
      <c r="B137" s="46" t="s">
        <v>128</v>
      </c>
      <c r="C137" s="46" t="s">
        <v>652</v>
      </c>
      <c r="D137" s="47" t="s">
        <v>664</v>
      </c>
      <c r="E137" s="47" t="s">
        <v>524</v>
      </c>
      <c r="F137" s="48">
        <v>8.1059999999999993E-2</v>
      </c>
      <c r="G137" s="48">
        <v>9.6494999999999997E-2</v>
      </c>
      <c r="H137" s="48">
        <v>5.3024999999999999E-3</v>
      </c>
    </row>
    <row r="138" spans="1:8" ht="15.75" outlineLevel="2" thickBot="1" x14ac:dyDescent="0.3">
      <c r="A138" s="38" t="s">
        <v>5</v>
      </c>
      <c r="B138" s="46" t="s">
        <v>128</v>
      </c>
      <c r="C138" s="46" t="s">
        <v>652</v>
      </c>
      <c r="D138" s="47" t="s">
        <v>665</v>
      </c>
      <c r="E138" s="47" t="s">
        <v>524</v>
      </c>
      <c r="F138" s="48">
        <v>8.1059999999999993E-2</v>
      </c>
      <c r="G138" s="48">
        <v>9.6494999999999997E-2</v>
      </c>
      <c r="H138" s="48">
        <v>5.3024999999999999E-3</v>
      </c>
    </row>
    <row r="139" spans="1:8" ht="15.75" outlineLevel="2" thickBot="1" x14ac:dyDescent="0.3">
      <c r="A139" s="38" t="s">
        <v>5</v>
      </c>
      <c r="B139" s="46" t="s">
        <v>128</v>
      </c>
      <c r="C139" s="46" t="s">
        <v>652</v>
      </c>
      <c r="D139" s="47" t="s">
        <v>666</v>
      </c>
      <c r="E139" s="47" t="s">
        <v>524</v>
      </c>
      <c r="F139" s="48">
        <v>8.1059999999999993E-2</v>
      </c>
      <c r="G139" s="48">
        <v>9.6494999999999997E-2</v>
      </c>
      <c r="H139" s="48">
        <v>5.3024999999999999E-3</v>
      </c>
    </row>
    <row r="140" spans="1:8" ht="15.75" outlineLevel="2" thickBot="1" x14ac:dyDescent="0.3">
      <c r="A140" s="38" t="s">
        <v>5</v>
      </c>
      <c r="B140" s="46" t="s">
        <v>128</v>
      </c>
      <c r="C140" s="46" t="s">
        <v>652</v>
      </c>
      <c r="D140" s="47" t="s">
        <v>1799</v>
      </c>
      <c r="E140" s="47" t="s">
        <v>739</v>
      </c>
      <c r="F140" s="48">
        <v>1.8585</v>
      </c>
      <c r="G140" s="48">
        <v>2.2155</v>
      </c>
      <c r="H140" s="48">
        <v>0.12180000000000001</v>
      </c>
    </row>
    <row r="141" spans="1:8" ht="15.75" outlineLevel="2" thickBot="1" x14ac:dyDescent="0.3">
      <c r="A141" s="38" t="s">
        <v>5</v>
      </c>
      <c r="B141" s="46" t="s">
        <v>128</v>
      </c>
      <c r="C141" s="46" t="s">
        <v>652</v>
      </c>
      <c r="D141" s="47" t="s">
        <v>1800</v>
      </c>
      <c r="E141" s="47" t="s">
        <v>739</v>
      </c>
      <c r="F141" s="48">
        <v>2.6880000000000001E-2</v>
      </c>
      <c r="G141" s="48">
        <v>3.2024999999999998E-2</v>
      </c>
      <c r="H141" s="48">
        <v>1.7639999999999999E-3</v>
      </c>
    </row>
    <row r="142" spans="1:8" ht="15.75" outlineLevel="2" thickBot="1" x14ac:dyDescent="0.3">
      <c r="A142" s="38" t="s">
        <v>5</v>
      </c>
      <c r="B142" s="46" t="s">
        <v>128</v>
      </c>
      <c r="C142" s="46" t="s">
        <v>652</v>
      </c>
      <c r="D142" s="47" t="s">
        <v>1801</v>
      </c>
      <c r="E142" s="47" t="s">
        <v>739</v>
      </c>
      <c r="F142" s="48">
        <v>2.6880000000000001E-2</v>
      </c>
      <c r="G142" s="48">
        <v>3.2024999999999998E-2</v>
      </c>
      <c r="H142" s="48">
        <v>1.7639999999999999E-3</v>
      </c>
    </row>
    <row r="143" spans="1:8" ht="15.75" outlineLevel="2" thickBot="1" x14ac:dyDescent="0.3">
      <c r="A143" s="38" t="s">
        <v>5</v>
      </c>
      <c r="B143" s="46" t="s">
        <v>128</v>
      </c>
      <c r="C143" s="46" t="s">
        <v>652</v>
      </c>
      <c r="D143" s="47" t="s">
        <v>1802</v>
      </c>
      <c r="E143" s="47" t="s">
        <v>739</v>
      </c>
      <c r="F143" s="48">
        <v>1.8165000000000001E-2</v>
      </c>
      <c r="G143" s="48">
        <v>2.163E-2</v>
      </c>
      <c r="H143" s="48">
        <v>1.1865000000000001E-3</v>
      </c>
    </row>
    <row r="144" spans="1:8" ht="15.75" outlineLevel="2" thickBot="1" x14ac:dyDescent="0.3">
      <c r="A144" s="38" t="s">
        <v>5</v>
      </c>
      <c r="B144" s="46" t="s">
        <v>128</v>
      </c>
      <c r="C144" s="46" t="s">
        <v>652</v>
      </c>
      <c r="D144" s="47" t="s">
        <v>1803</v>
      </c>
      <c r="E144" s="47" t="s">
        <v>524</v>
      </c>
      <c r="F144" s="48">
        <v>1.9005000000000001E-2</v>
      </c>
      <c r="G144" s="48">
        <v>2.2679999999999999E-2</v>
      </c>
      <c r="H144" s="48">
        <v>1.2495E-3</v>
      </c>
    </row>
    <row r="145" spans="1:8" ht="15.75" outlineLevel="2" thickBot="1" x14ac:dyDescent="0.3">
      <c r="A145" s="38" t="s">
        <v>5</v>
      </c>
      <c r="B145" s="46" t="s">
        <v>128</v>
      </c>
      <c r="C145" s="46" t="s">
        <v>652</v>
      </c>
      <c r="D145" s="47" t="s">
        <v>668</v>
      </c>
      <c r="E145" s="47" t="s">
        <v>667</v>
      </c>
      <c r="F145" s="49"/>
      <c r="G145" s="49"/>
      <c r="H145" s="48">
        <v>6.57</v>
      </c>
    </row>
    <row r="146" spans="1:8" ht="15.75" outlineLevel="2" thickBot="1" x14ac:dyDescent="0.3">
      <c r="A146" s="38" t="s">
        <v>5</v>
      </c>
      <c r="B146" s="46" t="s">
        <v>128</v>
      </c>
      <c r="C146" s="46" t="s">
        <v>652</v>
      </c>
      <c r="D146" s="47" t="s">
        <v>669</v>
      </c>
      <c r="E146" s="47" t="s">
        <v>670</v>
      </c>
      <c r="F146" s="48">
        <v>0.38324999999999998</v>
      </c>
      <c r="G146" s="49"/>
      <c r="H146" s="48">
        <v>5.05525</v>
      </c>
    </row>
    <row r="147" spans="1:8" ht="15.75" outlineLevel="2" thickBot="1" x14ac:dyDescent="0.3">
      <c r="A147" s="38" t="s">
        <v>5</v>
      </c>
      <c r="B147" s="46" t="s">
        <v>128</v>
      </c>
      <c r="C147" s="46" t="s">
        <v>652</v>
      </c>
      <c r="D147" s="47" t="s">
        <v>671</v>
      </c>
      <c r="E147" s="47" t="s">
        <v>672</v>
      </c>
      <c r="F147" s="48">
        <v>2.366E-2</v>
      </c>
      <c r="G147" s="48">
        <v>2.4778000000000001E-2</v>
      </c>
      <c r="H147" s="48">
        <v>2.7560000000000002E-3</v>
      </c>
    </row>
    <row r="148" spans="1:8" ht="15.75" outlineLevel="2" thickBot="1" x14ac:dyDescent="0.3">
      <c r="A148" s="38" t="s">
        <v>5</v>
      </c>
      <c r="B148" s="46" t="s">
        <v>128</v>
      </c>
      <c r="C148" s="46" t="s">
        <v>652</v>
      </c>
      <c r="D148" s="47" t="s">
        <v>673</v>
      </c>
      <c r="E148" s="47" t="s">
        <v>672</v>
      </c>
      <c r="F148" s="48">
        <v>0.3458</v>
      </c>
      <c r="G148" s="48">
        <v>0.20826</v>
      </c>
      <c r="H148" s="48">
        <v>0.11622</v>
      </c>
    </row>
    <row r="149" spans="1:8" ht="15.75" outlineLevel="2" thickBot="1" x14ac:dyDescent="0.3">
      <c r="A149" s="38" t="s">
        <v>5</v>
      </c>
      <c r="B149" s="46" t="s">
        <v>128</v>
      </c>
      <c r="C149" s="46" t="s">
        <v>652</v>
      </c>
      <c r="D149" s="47" t="s">
        <v>674</v>
      </c>
      <c r="E149" s="47" t="s">
        <v>588</v>
      </c>
      <c r="F149" s="48">
        <v>0.29380000000000001</v>
      </c>
      <c r="G149" s="48">
        <v>0.56420000000000003</v>
      </c>
      <c r="H149" s="48">
        <v>3.4320000000000003E-2</v>
      </c>
    </row>
    <row r="150" spans="1:8" ht="15.75" outlineLevel="2" thickBot="1" x14ac:dyDescent="0.3">
      <c r="A150" s="38" t="s">
        <v>5</v>
      </c>
      <c r="B150" s="46" t="s">
        <v>128</v>
      </c>
      <c r="C150" s="46" t="s">
        <v>652</v>
      </c>
      <c r="D150" s="47" t="s">
        <v>675</v>
      </c>
      <c r="E150" s="47" t="s">
        <v>588</v>
      </c>
      <c r="F150" s="48">
        <v>0.29380000000000001</v>
      </c>
      <c r="G150" s="48">
        <v>0.56420000000000003</v>
      </c>
      <c r="H150" s="48">
        <v>3.4320000000000003E-2</v>
      </c>
    </row>
    <row r="151" spans="1:8" ht="15.75" outlineLevel="2" thickBot="1" x14ac:dyDescent="0.3">
      <c r="A151" s="38" t="s">
        <v>5</v>
      </c>
      <c r="B151" s="46" t="s">
        <v>128</v>
      </c>
      <c r="C151" s="46" t="s">
        <v>652</v>
      </c>
      <c r="D151" s="47" t="s">
        <v>676</v>
      </c>
      <c r="E151" s="47" t="s">
        <v>588</v>
      </c>
      <c r="F151" s="48">
        <v>0.16042000000000001</v>
      </c>
      <c r="G151" s="48">
        <v>0.30680000000000002</v>
      </c>
      <c r="H151" s="48">
        <v>1.8720000000000001E-2</v>
      </c>
    </row>
    <row r="152" spans="1:8" ht="15.75" outlineLevel="2" thickBot="1" x14ac:dyDescent="0.3">
      <c r="A152" s="38" t="s">
        <v>5</v>
      </c>
      <c r="B152" s="46" t="s">
        <v>128</v>
      </c>
      <c r="C152" s="46" t="s">
        <v>652</v>
      </c>
      <c r="D152" s="47" t="s">
        <v>677</v>
      </c>
      <c r="E152" s="47" t="s">
        <v>588</v>
      </c>
      <c r="F152" s="48">
        <v>0.10062</v>
      </c>
      <c r="G152" s="48">
        <v>0.19292000000000001</v>
      </c>
      <c r="H152" s="48">
        <v>1.1752E-2</v>
      </c>
    </row>
    <row r="153" spans="1:8" ht="15.75" outlineLevel="2" thickBot="1" x14ac:dyDescent="0.3">
      <c r="A153" s="38" t="s">
        <v>5</v>
      </c>
      <c r="B153" s="46" t="s">
        <v>128</v>
      </c>
      <c r="C153" s="46" t="s">
        <v>652</v>
      </c>
      <c r="D153" s="47" t="s">
        <v>678</v>
      </c>
      <c r="E153" s="47" t="s">
        <v>588</v>
      </c>
      <c r="F153" s="48">
        <v>0.12454</v>
      </c>
      <c r="G153" s="48">
        <v>0.23868</v>
      </c>
      <c r="H153" s="48">
        <v>1.4534E-2</v>
      </c>
    </row>
    <row r="154" spans="1:8" ht="15.75" outlineLevel="2" thickBot="1" x14ac:dyDescent="0.3">
      <c r="A154" s="38" t="s">
        <v>5</v>
      </c>
      <c r="B154" s="46" t="s">
        <v>128</v>
      </c>
      <c r="C154" s="46" t="s">
        <v>652</v>
      </c>
      <c r="D154" s="47" t="s">
        <v>679</v>
      </c>
      <c r="E154" s="47" t="s">
        <v>588</v>
      </c>
      <c r="F154" s="48">
        <v>5.876E-2</v>
      </c>
      <c r="G154" s="48">
        <v>0.11232</v>
      </c>
      <c r="H154" s="48">
        <v>6.8380000000000003E-3</v>
      </c>
    </row>
    <row r="155" spans="1:8" ht="15.75" outlineLevel="2" thickBot="1" x14ac:dyDescent="0.3">
      <c r="A155" s="38" t="s">
        <v>5</v>
      </c>
      <c r="B155" s="46" t="s">
        <v>128</v>
      </c>
      <c r="C155" s="46" t="s">
        <v>652</v>
      </c>
      <c r="D155" s="47" t="s">
        <v>1804</v>
      </c>
      <c r="E155" s="47" t="s">
        <v>672</v>
      </c>
      <c r="F155" s="48">
        <v>6.5519999999999995E-2</v>
      </c>
      <c r="G155" s="48">
        <v>7.8259999999999996E-2</v>
      </c>
      <c r="H155" s="48">
        <v>7.6439999999999998E-3</v>
      </c>
    </row>
    <row r="156" spans="1:8" ht="15.75" outlineLevel="2" thickBot="1" x14ac:dyDescent="0.3">
      <c r="A156" s="38" t="s">
        <v>5</v>
      </c>
      <c r="B156" s="46" t="s">
        <v>128</v>
      </c>
      <c r="C156" s="46" t="s">
        <v>652</v>
      </c>
      <c r="D156" s="47" t="s">
        <v>1805</v>
      </c>
      <c r="E156" s="47" t="s">
        <v>672</v>
      </c>
      <c r="F156" s="48">
        <v>1.6379999999999999E-2</v>
      </c>
      <c r="G156" s="48">
        <v>3.2500000000000001E-2</v>
      </c>
      <c r="H156" s="48">
        <v>1.9109999999999999E-3</v>
      </c>
    </row>
    <row r="157" spans="1:8" ht="15.75" outlineLevel="2" thickBot="1" x14ac:dyDescent="0.3">
      <c r="A157" s="38" t="s">
        <v>5</v>
      </c>
      <c r="B157" s="46" t="s">
        <v>128</v>
      </c>
      <c r="C157" s="46" t="s">
        <v>652</v>
      </c>
      <c r="D157" s="47" t="s">
        <v>1806</v>
      </c>
      <c r="E157" s="47" t="s">
        <v>726</v>
      </c>
      <c r="F157" s="48">
        <v>0.17238000000000001</v>
      </c>
      <c r="G157" s="48">
        <v>0.18043999999999999</v>
      </c>
      <c r="H157" s="48">
        <v>2.0098000000000001E-2</v>
      </c>
    </row>
    <row r="158" spans="1:8" ht="15.75" outlineLevel="2" thickBot="1" x14ac:dyDescent="0.3">
      <c r="A158" s="38" t="s">
        <v>5</v>
      </c>
      <c r="B158" s="46" t="s">
        <v>128</v>
      </c>
      <c r="C158" s="46" t="s">
        <v>652</v>
      </c>
      <c r="D158" s="47" t="s">
        <v>1807</v>
      </c>
      <c r="E158" s="47" t="s">
        <v>726</v>
      </c>
      <c r="F158" s="48">
        <v>2.5662000000000001E-2</v>
      </c>
      <c r="G158" s="48">
        <v>3.0679999999999999E-2</v>
      </c>
      <c r="H158" s="48">
        <v>2.99E-3</v>
      </c>
    </row>
    <row r="159" spans="1:8" ht="15.75" outlineLevel="2" thickBot="1" x14ac:dyDescent="0.3">
      <c r="A159" s="38" t="s">
        <v>5</v>
      </c>
      <c r="B159" s="46" t="s">
        <v>129</v>
      </c>
      <c r="C159" s="46" t="s">
        <v>1808</v>
      </c>
      <c r="D159" s="47" t="s">
        <v>680</v>
      </c>
      <c r="E159" s="47" t="s">
        <v>681</v>
      </c>
      <c r="F159" s="48">
        <v>22.007999999999999</v>
      </c>
      <c r="G159" s="48">
        <v>81.004000000000005</v>
      </c>
      <c r="H159" s="48">
        <v>2.6320000000000001</v>
      </c>
    </row>
    <row r="160" spans="1:8" ht="15.75" outlineLevel="2" thickBot="1" x14ac:dyDescent="0.3">
      <c r="A160" s="38" t="s">
        <v>5</v>
      </c>
      <c r="B160" s="46" t="s">
        <v>129</v>
      </c>
      <c r="C160" s="46" t="s">
        <v>1808</v>
      </c>
      <c r="D160" s="47" t="s">
        <v>682</v>
      </c>
      <c r="E160" s="47" t="s">
        <v>683</v>
      </c>
      <c r="F160" s="48">
        <v>176.96100000000001</v>
      </c>
      <c r="G160" s="48">
        <v>637.02300000000002</v>
      </c>
      <c r="H160" s="48">
        <v>21.045000000000002</v>
      </c>
    </row>
    <row r="161" spans="1:8" ht="15.75" outlineLevel="2" thickBot="1" x14ac:dyDescent="0.3">
      <c r="A161" s="38" t="s">
        <v>5</v>
      </c>
      <c r="B161" s="46" t="s">
        <v>129</v>
      </c>
      <c r="C161" s="46" t="s">
        <v>1808</v>
      </c>
      <c r="D161" s="47" t="s">
        <v>684</v>
      </c>
      <c r="E161" s="47" t="s">
        <v>683</v>
      </c>
      <c r="F161" s="48">
        <v>243.048</v>
      </c>
      <c r="G161" s="48">
        <v>998.99149999999997</v>
      </c>
      <c r="H161" s="48">
        <v>29.022500000000001</v>
      </c>
    </row>
    <row r="162" spans="1:8" ht="15.75" outlineLevel="2" thickBot="1" x14ac:dyDescent="0.3">
      <c r="A162" s="38" t="s">
        <v>5</v>
      </c>
      <c r="B162" s="46" t="s">
        <v>129</v>
      </c>
      <c r="C162" s="46" t="s">
        <v>1808</v>
      </c>
      <c r="D162" s="47" t="s">
        <v>685</v>
      </c>
      <c r="E162" s="47" t="s">
        <v>683</v>
      </c>
      <c r="F162" s="48">
        <v>8.9909999999999997</v>
      </c>
      <c r="G162" s="48">
        <v>36.0045</v>
      </c>
      <c r="H162" s="48">
        <v>0.72899999999999998</v>
      </c>
    </row>
    <row r="163" spans="1:8" ht="15.75" outlineLevel="2" thickBot="1" x14ac:dyDescent="0.3">
      <c r="A163" s="38" t="s">
        <v>5</v>
      </c>
      <c r="B163" s="46" t="s">
        <v>129</v>
      </c>
      <c r="C163" s="46" t="s">
        <v>1808</v>
      </c>
      <c r="D163" s="47" t="s">
        <v>686</v>
      </c>
      <c r="E163" s="47" t="s">
        <v>687</v>
      </c>
      <c r="F163" s="49"/>
      <c r="G163" s="48">
        <v>1.4025000000000001</v>
      </c>
      <c r="H163" s="48">
        <v>9.0200000000000002E-4</v>
      </c>
    </row>
    <row r="164" spans="1:8" ht="15.75" outlineLevel="2" thickBot="1" x14ac:dyDescent="0.3">
      <c r="A164" s="38" t="s">
        <v>5</v>
      </c>
      <c r="B164" s="46" t="s">
        <v>129</v>
      </c>
      <c r="C164" s="46" t="s">
        <v>1808</v>
      </c>
      <c r="D164" s="47" t="s">
        <v>688</v>
      </c>
      <c r="E164" s="47" t="s">
        <v>689</v>
      </c>
      <c r="F164" s="48">
        <v>4.1989999999999998</v>
      </c>
      <c r="G164" s="48">
        <v>20.000499999999999</v>
      </c>
      <c r="H164" s="48">
        <v>0.48749999999999999</v>
      </c>
    </row>
    <row r="165" spans="1:8" ht="15.75" outlineLevel="2" thickBot="1" x14ac:dyDescent="0.3">
      <c r="A165" s="38" t="s">
        <v>5</v>
      </c>
      <c r="B165" s="46" t="s">
        <v>129</v>
      </c>
      <c r="C165" s="46" t="s">
        <v>1808</v>
      </c>
      <c r="D165" s="47" t="s">
        <v>690</v>
      </c>
      <c r="E165" s="47" t="s">
        <v>691</v>
      </c>
      <c r="F165" s="48">
        <v>3.6600000000000001E-3</v>
      </c>
      <c r="G165" s="48">
        <v>1.3545E-2</v>
      </c>
      <c r="H165" s="48">
        <v>1.0995E-3</v>
      </c>
    </row>
    <row r="166" spans="1:8" ht="15.75" outlineLevel="2" thickBot="1" x14ac:dyDescent="0.3">
      <c r="A166" s="38" t="s">
        <v>5</v>
      </c>
      <c r="B166" s="46" t="s">
        <v>129</v>
      </c>
      <c r="C166" s="46" t="s">
        <v>1808</v>
      </c>
      <c r="D166" s="47" t="s">
        <v>692</v>
      </c>
      <c r="E166" s="47" t="s">
        <v>693</v>
      </c>
      <c r="F166" s="48">
        <v>6.0075000000000003</v>
      </c>
      <c r="G166" s="48">
        <v>6.9974999999999996</v>
      </c>
      <c r="H166" s="48">
        <v>0.40500000000000003</v>
      </c>
    </row>
    <row r="167" spans="1:8" ht="15.75" outlineLevel="2" thickBot="1" x14ac:dyDescent="0.3">
      <c r="A167" s="38" t="s">
        <v>5</v>
      </c>
      <c r="B167" s="46" t="s">
        <v>129</v>
      </c>
      <c r="C167" s="46" t="s">
        <v>1808</v>
      </c>
      <c r="D167" s="47" t="s">
        <v>694</v>
      </c>
      <c r="E167" s="47" t="s">
        <v>695</v>
      </c>
      <c r="F167" s="48">
        <v>5.2199999999999998E-3</v>
      </c>
      <c r="G167" s="48">
        <v>9.2999999999999999E-2</v>
      </c>
      <c r="H167" s="48">
        <v>2.4E-2</v>
      </c>
    </row>
    <row r="168" spans="1:8" ht="15.75" outlineLevel="2" thickBot="1" x14ac:dyDescent="0.3">
      <c r="A168" s="38" t="s">
        <v>5</v>
      </c>
      <c r="B168" s="46" t="s">
        <v>130</v>
      </c>
      <c r="C168" s="46" t="s">
        <v>1809</v>
      </c>
      <c r="D168" s="47" t="s">
        <v>696</v>
      </c>
      <c r="E168" s="47" t="s">
        <v>697</v>
      </c>
      <c r="F168" s="48">
        <v>6.8857000000000002E-2</v>
      </c>
      <c r="G168" s="48">
        <v>8.1972100000000006E-2</v>
      </c>
      <c r="H168" s="48">
        <v>4.5081000000000001E-3</v>
      </c>
    </row>
    <row r="169" spans="1:8" ht="15.75" outlineLevel="2" thickBot="1" x14ac:dyDescent="0.3">
      <c r="A169" s="38" t="s">
        <v>5</v>
      </c>
      <c r="B169" s="46" t="s">
        <v>131</v>
      </c>
      <c r="C169" s="46" t="s">
        <v>698</v>
      </c>
      <c r="D169" s="47" t="s">
        <v>1810</v>
      </c>
      <c r="E169" s="47" t="s">
        <v>524</v>
      </c>
      <c r="F169" s="48">
        <v>7.0080000000000003E-2</v>
      </c>
      <c r="G169" s="48">
        <v>8.3402500000000004E-2</v>
      </c>
      <c r="H169" s="48">
        <v>4.5624999999999997E-3</v>
      </c>
    </row>
    <row r="170" spans="1:8" ht="15.75" outlineLevel="2" thickBot="1" x14ac:dyDescent="0.3">
      <c r="A170" s="38" t="s">
        <v>5</v>
      </c>
      <c r="B170" s="46" t="s">
        <v>131</v>
      </c>
      <c r="C170" s="46" t="s">
        <v>698</v>
      </c>
      <c r="D170" s="47" t="s">
        <v>699</v>
      </c>
      <c r="E170" s="47" t="s">
        <v>535</v>
      </c>
      <c r="F170" s="48">
        <v>2.7361499999999999</v>
      </c>
      <c r="G170" s="48">
        <v>0.54825000000000002</v>
      </c>
      <c r="H170" s="48">
        <v>0.67320000000000002</v>
      </c>
    </row>
    <row r="171" spans="1:8" ht="15.75" outlineLevel="2" thickBot="1" x14ac:dyDescent="0.3">
      <c r="A171" s="38" t="s">
        <v>5</v>
      </c>
      <c r="B171" s="46" t="s">
        <v>131</v>
      </c>
      <c r="C171" s="46" t="s">
        <v>698</v>
      </c>
      <c r="D171" s="47" t="s">
        <v>1811</v>
      </c>
      <c r="E171" s="47" t="s">
        <v>733</v>
      </c>
      <c r="F171" s="48">
        <v>9.4399999999999998E-2</v>
      </c>
      <c r="G171" s="48">
        <v>0.17430000000000001</v>
      </c>
      <c r="H171" s="49"/>
    </row>
    <row r="172" spans="1:8" ht="15.75" outlineLevel="2" thickBot="1" x14ac:dyDescent="0.3">
      <c r="A172" s="38" t="s">
        <v>5</v>
      </c>
      <c r="B172" s="46" t="s">
        <v>132</v>
      </c>
      <c r="C172" s="46" t="s">
        <v>700</v>
      </c>
      <c r="D172" s="47" t="s">
        <v>701</v>
      </c>
      <c r="E172" s="47" t="s">
        <v>670</v>
      </c>
      <c r="F172" s="48">
        <v>8.9400000000000005E-5</v>
      </c>
      <c r="G172" s="48">
        <v>4.7450000000000001E-3</v>
      </c>
      <c r="H172" s="48">
        <v>0.16425000000000001</v>
      </c>
    </row>
    <row r="173" spans="1:8" ht="15.75" outlineLevel="2" thickBot="1" x14ac:dyDescent="0.3">
      <c r="A173" s="38" t="s">
        <v>5</v>
      </c>
      <c r="B173" s="46" t="s">
        <v>132</v>
      </c>
      <c r="C173" s="46" t="s">
        <v>700</v>
      </c>
      <c r="D173" s="47" t="s">
        <v>702</v>
      </c>
      <c r="E173" s="47" t="s">
        <v>565</v>
      </c>
      <c r="F173" s="48">
        <v>0.16431999999999999</v>
      </c>
      <c r="G173" s="48">
        <v>3.12</v>
      </c>
      <c r="H173" s="48">
        <v>1.6639999999999999E-2</v>
      </c>
    </row>
    <row r="174" spans="1:8" ht="15.75" outlineLevel="2" thickBot="1" x14ac:dyDescent="0.3">
      <c r="A174" s="38" t="s">
        <v>5</v>
      </c>
      <c r="B174" s="46" t="s">
        <v>132</v>
      </c>
      <c r="C174" s="46" t="s">
        <v>700</v>
      </c>
      <c r="D174" s="47" t="s">
        <v>703</v>
      </c>
      <c r="E174" s="47" t="s">
        <v>670</v>
      </c>
      <c r="F174" s="48">
        <v>0.85560999999999998</v>
      </c>
      <c r="G174" s="48">
        <v>0.18742500000000001</v>
      </c>
      <c r="H174" s="49"/>
    </row>
    <row r="175" spans="1:8" ht="15.75" outlineLevel="2" thickBot="1" x14ac:dyDescent="0.3">
      <c r="A175" s="38" t="s">
        <v>5</v>
      </c>
      <c r="B175" s="46" t="s">
        <v>133</v>
      </c>
      <c r="C175" s="46" t="s">
        <v>704</v>
      </c>
      <c r="D175" s="47" t="s">
        <v>705</v>
      </c>
      <c r="E175" s="47" t="s">
        <v>524</v>
      </c>
      <c r="F175" s="48">
        <v>0.24446000000000001</v>
      </c>
      <c r="G175" s="48">
        <v>0.29104000000000002</v>
      </c>
      <c r="H175" s="48">
        <v>1.5980000000000001E-2</v>
      </c>
    </row>
    <row r="176" spans="1:8" ht="15.75" outlineLevel="2" thickBot="1" x14ac:dyDescent="0.3">
      <c r="A176" s="38" t="s">
        <v>5</v>
      </c>
      <c r="B176" s="46" t="s">
        <v>133</v>
      </c>
      <c r="C176" s="46" t="s">
        <v>704</v>
      </c>
      <c r="D176" s="47" t="s">
        <v>706</v>
      </c>
      <c r="E176" s="47" t="s">
        <v>524</v>
      </c>
      <c r="F176" s="48">
        <v>0.43540000000000001</v>
      </c>
      <c r="G176" s="48">
        <v>0.51827999999999996</v>
      </c>
      <c r="H176" s="48">
        <v>2.8559999999999999E-2</v>
      </c>
    </row>
    <row r="177" spans="1:8" ht="15.75" outlineLevel="2" thickBot="1" x14ac:dyDescent="0.3">
      <c r="A177" s="38" t="s">
        <v>5</v>
      </c>
      <c r="B177" s="46" t="s">
        <v>133</v>
      </c>
      <c r="C177" s="46" t="s">
        <v>704</v>
      </c>
      <c r="D177" s="47" t="s">
        <v>707</v>
      </c>
      <c r="E177" s="47" t="s">
        <v>522</v>
      </c>
      <c r="F177" s="48">
        <v>0.33744000000000002</v>
      </c>
      <c r="G177" s="48">
        <v>0.12853500000000001</v>
      </c>
      <c r="H177" s="48">
        <v>2.223E-2</v>
      </c>
    </row>
    <row r="178" spans="1:8" ht="15.75" outlineLevel="2" thickBot="1" x14ac:dyDescent="0.3">
      <c r="A178" s="38" t="s">
        <v>5</v>
      </c>
      <c r="B178" s="46" t="s">
        <v>133</v>
      </c>
      <c r="C178" s="46" t="s">
        <v>704</v>
      </c>
      <c r="D178" s="47" t="s">
        <v>708</v>
      </c>
      <c r="E178" s="47" t="s">
        <v>522</v>
      </c>
      <c r="F178" s="48">
        <v>0.416935</v>
      </c>
      <c r="G178" s="48">
        <v>0.15890499999999999</v>
      </c>
      <c r="H178" s="48">
        <v>2.7144999999999999E-2</v>
      </c>
    </row>
    <row r="179" spans="1:8" ht="15.75" outlineLevel="2" thickBot="1" x14ac:dyDescent="0.3">
      <c r="A179" s="38" t="s">
        <v>5</v>
      </c>
      <c r="B179" s="46" t="s">
        <v>133</v>
      </c>
      <c r="C179" s="46" t="s">
        <v>704</v>
      </c>
      <c r="D179" s="47" t="s">
        <v>709</v>
      </c>
      <c r="E179" s="47" t="s">
        <v>565</v>
      </c>
      <c r="F179" s="48">
        <v>0.13974</v>
      </c>
      <c r="G179" s="48">
        <v>0.52607999999999999</v>
      </c>
      <c r="H179" s="48">
        <v>1.482E-2</v>
      </c>
    </row>
    <row r="180" spans="1:8" ht="15.75" outlineLevel="2" thickBot="1" x14ac:dyDescent="0.3">
      <c r="A180" s="38" t="s">
        <v>5</v>
      </c>
      <c r="B180" s="46" t="s">
        <v>134</v>
      </c>
      <c r="C180" s="46" t="s">
        <v>1812</v>
      </c>
      <c r="D180" s="47" t="s">
        <v>1813</v>
      </c>
      <c r="E180" s="47" t="s">
        <v>1814</v>
      </c>
      <c r="F180" s="48">
        <v>0.46716000000000002</v>
      </c>
      <c r="G180" s="48">
        <v>2.1692</v>
      </c>
      <c r="H180" s="48">
        <v>0.17713999999999999</v>
      </c>
    </row>
    <row r="181" spans="1:8" ht="15.75" outlineLevel="2" thickBot="1" x14ac:dyDescent="0.3">
      <c r="A181" s="38" t="s">
        <v>5</v>
      </c>
      <c r="B181" s="46" t="s">
        <v>1815</v>
      </c>
      <c r="C181" s="46" t="s">
        <v>1816</v>
      </c>
      <c r="D181" s="47" t="s">
        <v>1817</v>
      </c>
      <c r="E181" s="47" t="s">
        <v>616</v>
      </c>
      <c r="F181" s="48">
        <v>102.87524999999999</v>
      </c>
      <c r="G181" s="48">
        <v>19.107749999999999</v>
      </c>
      <c r="H181" s="48">
        <v>2.4637500000000001</v>
      </c>
    </row>
    <row r="182" spans="1:8" ht="15.75" outlineLevel="1" thickBot="1" x14ac:dyDescent="0.3">
      <c r="A182" s="50" t="s">
        <v>1639</v>
      </c>
      <c r="B182" s="46"/>
      <c r="C182" s="46"/>
      <c r="D182" s="47"/>
      <c r="E182" s="47"/>
      <c r="F182" s="48">
        <f>SUBTOTAL(9,F3:F181)</f>
        <v>1045.7110540999997</v>
      </c>
      <c r="G182" s="48">
        <f>SUBTOTAL(9,G3:G181)</f>
        <v>1954.0789668000002</v>
      </c>
      <c r="H182" s="48">
        <f>SUBTOTAL(9,H3:H181)</f>
        <v>187.23573240000007</v>
      </c>
    </row>
    <row r="183" spans="1:8" ht="15.75" outlineLevel="2" thickBot="1" x14ac:dyDescent="0.3">
      <c r="A183" s="38" t="s">
        <v>13</v>
      </c>
      <c r="B183" s="46" t="s">
        <v>135</v>
      </c>
      <c r="C183" s="46" t="s">
        <v>1818</v>
      </c>
      <c r="D183" s="47" t="s">
        <v>712</v>
      </c>
      <c r="E183" s="47" t="s">
        <v>522</v>
      </c>
      <c r="F183" s="48">
        <v>0.40083999999999997</v>
      </c>
      <c r="G183" s="48">
        <v>0.47717999999999999</v>
      </c>
      <c r="H183" s="48">
        <v>2.6290000000000001E-2</v>
      </c>
    </row>
    <row r="184" spans="1:8" ht="15.75" outlineLevel="2" thickBot="1" x14ac:dyDescent="0.3">
      <c r="A184" s="38" t="s">
        <v>13</v>
      </c>
      <c r="B184" s="46" t="s">
        <v>135</v>
      </c>
      <c r="C184" s="46" t="s">
        <v>1818</v>
      </c>
      <c r="D184" s="47" t="s">
        <v>713</v>
      </c>
      <c r="E184" s="47" t="s">
        <v>522</v>
      </c>
      <c r="F184" s="48">
        <v>1.8200700000000001</v>
      </c>
      <c r="G184" s="48">
        <v>2.16675</v>
      </c>
      <c r="H184" s="48">
        <v>0.11907</v>
      </c>
    </row>
    <row r="185" spans="1:8" ht="15.75" outlineLevel="2" thickBot="1" x14ac:dyDescent="0.3">
      <c r="A185" s="38" t="s">
        <v>13</v>
      </c>
      <c r="B185" s="46" t="s">
        <v>135</v>
      </c>
      <c r="C185" s="46" t="s">
        <v>1818</v>
      </c>
      <c r="D185" s="47" t="s">
        <v>714</v>
      </c>
      <c r="E185" s="47" t="s">
        <v>524</v>
      </c>
      <c r="F185" s="48">
        <v>0.58984749999999997</v>
      </c>
      <c r="G185" s="48">
        <v>0.702515</v>
      </c>
      <c r="H185" s="48">
        <v>3.8559999999999997E-2</v>
      </c>
    </row>
    <row r="186" spans="1:8" ht="15.75" outlineLevel="2" thickBot="1" x14ac:dyDescent="0.3">
      <c r="A186" s="38" t="s">
        <v>13</v>
      </c>
      <c r="B186" s="46" t="s">
        <v>135</v>
      </c>
      <c r="C186" s="46" t="s">
        <v>1818</v>
      </c>
      <c r="D186" s="47" t="s">
        <v>715</v>
      </c>
      <c r="E186" s="47" t="s">
        <v>530</v>
      </c>
      <c r="F186" s="48">
        <v>2.5999999999999999E-3</v>
      </c>
      <c r="G186" s="48">
        <v>1.04E-2</v>
      </c>
      <c r="H186" s="48">
        <v>1.2999999999999999E-4</v>
      </c>
    </row>
    <row r="187" spans="1:8" ht="15.75" outlineLevel="2" thickBot="1" x14ac:dyDescent="0.3">
      <c r="A187" s="38" t="s">
        <v>13</v>
      </c>
      <c r="B187" s="46" t="s">
        <v>135</v>
      </c>
      <c r="C187" s="46" t="s">
        <v>1818</v>
      </c>
      <c r="D187" s="47" t="s">
        <v>715</v>
      </c>
      <c r="E187" s="47" t="s">
        <v>522</v>
      </c>
      <c r="F187" s="48">
        <v>0.25875749999999997</v>
      </c>
      <c r="G187" s="48">
        <v>0.30943500000000002</v>
      </c>
      <c r="H187" s="48">
        <v>1.6949000000000002E-2</v>
      </c>
    </row>
    <row r="188" spans="1:8" ht="15.75" outlineLevel="2" thickBot="1" x14ac:dyDescent="0.3">
      <c r="A188" s="38" t="s">
        <v>13</v>
      </c>
      <c r="B188" s="46" t="s">
        <v>135</v>
      </c>
      <c r="C188" s="46" t="s">
        <v>1818</v>
      </c>
      <c r="D188" s="47" t="s">
        <v>716</v>
      </c>
      <c r="E188" s="47" t="s">
        <v>522</v>
      </c>
      <c r="F188" s="48">
        <v>0.30350250000000001</v>
      </c>
      <c r="G188" s="48">
        <v>0.36130499999999999</v>
      </c>
      <c r="H188" s="48">
        <v>1.9876499999999998E-2</v>
      </c>
    </row>
    <row r="189" spans="1:8" ht="15.75" outlineLevel="2" thickBot="1" x14ac:dyDescent="0.3">
      <c r="A189" s="38" t="s">
        <v>13</v>
      </c>
      <c r="B189" s="46" t="s">
        <v>135</v>
      </c>
      <c r="C189" s="46" t="s">
        <v>1818</v>
      </c>
      <c r="D189" s="47" t="s">
        <v>717</v>
      </c>
      <c r="E189" s="47" t="s">
        <v>524</v>
      </c>
      <c r="F189" s="48">
        <v>7.4654999999999999E-2</v>
      </c>
      <c r="G189" s="48">
        <v>8.8874999999999996E-2</v>
      </c>
      <c r="H189" s="48">
        <v>4.7400000000000003E-3</v>
      </c>
    </row>
    <row r="190" spans="1:8" ht="15.75" outlineLevel="2" thickBot="1" x14ac:dyDescent="0.3">
      <c r="A190" s="38" t="s">
        <v>13</v>
      </c>
      <c r="B190" s="46" t="s">
        <v>135</v>
      </c>
      <c r="C190" s="46" t="s">
        <v>1818</v>
      </c>
      <c r="D190" s="47" t="s">
        <v>718</v>
      </c>
      <c r="E190" s="47" t="s">
        <v>524</v>
      </c>
      <c r="F190" s="48">
        <v>0.18798000000000001</v>
      </c>
      <c r="G190" s="48">
        <v>0.22386</v>
      </c>
      <c r="H190" s="48">
        <v>1.2324E-2</v>
      </c>
    </row>
    <row r="191" spans="1:8" ht="15.75" outlineLevel="2" thickBot="1" x14ac:dyDescent="0.3">
      <c r="A191" s="38" t="s">
        <v>13</v>
      </c>
      <c r="B191" s="46" t="s">
        <v>135</v>
      </c>
      <c r="C191" s="46" t="s">
        <v>1818</v>
      </c>
      <c r="D191" s="47" t="s">
        <v>719</v>
      </c>
      <c r="E191" s="47" t="s">
        <v>524</v>
      </c>
      <c r="F191" s="48">
        <v>2.911E-2</v>
      </c>
      <c r="G191" s="48">
        <v>3.4645000000000002E-2</v>
      </c>
      <c r="H191" s="48">
        <v>1.9065E-3</v>
      </c>
    </row>
    <row r="192" spans="1:8" ht="15.75" outlineLevel="2" thickBot="1" x14ac:dyDescent="0.3">
      <c r="A192" s="38" t="s">
        <v>13</v>
      </c>
      <c r="B192" s="46" t="s">
        <v>135</v>
      </c>
      <c r="C192" s="46" t="s">
        <v>1818</v>
      </c>
      <c r="D192" s="47" t="s">
        <v>720</v>
      </c>
      <c r="E192" s="47" t="s">
        <v>524</v>
      </c>
      <c r="F192" s="48">
        <v>4.3725E-2</v>
      </c>
      <c r="G192" s="48">
        <v>5.1975E-2</v>
      </c>
      <c r="H192" s="48">
        <v>2.8050000000000002E-3</v>
      </c>
    </row>
    <row r="193" spans="1:8" ht="15.75" outlineLevel="2" thickBot="1" x14ac:dyDescent="0.3">
      <c r="A193" s="38" t="s">
        <v>13</v>
      </c>
      <c r="B193" s="46" t="s">
        <v>135</v>
      </c>
      <c r="C193" s="46" t="s">
        <v>1818</v>
      </c>
      <c r="D193" s="47" t="s">
        <v>721</v>
      </c>
      <c r="E193" s="47" t="s">
        <v>524</v>
      </c>
      <c r="F193" s="48">
        <v>1.4619999999999999E-2</v>
      </c>
      <c r="G193" s="48">
        <v>1.7340000000000001E-2</v>
      </c>
      <c r="H193" s="48">
        <v>9.5200000000000005E-4</v>
      </c>
    </row>
    <row r="194" spans="1:8" ht="15.75" outlineLevel="2" thickBot="1" x14ac:dyDescent="0.3">
      <c r="A194" s="38" t="s">
        <v>13</v>
      </c>
      <c r="B194" s="46" t="s">
        <v>135</v>
      </c>
      <c r="C194" s="46" t="s">
        <v>1818</v>
      </c>
      <c r="D194" s="47" t="s">
        <v>722</v>
      </c>
      <c r="E194" s="47" t="s">
        <v>530</v>
      </c>
      <c r="F194" s="48">
        <v>6.0249999999999995E-4</v>
      </c>
      <c r="G194" s="48">
        <v>2.4099999999999998E-3</v>
      </c>
      <c r="H194" s="48">
        <v>3.0499999999999999E-5</v>
      </c>
    </row>
    <row r="195" spans="1:8" ht="15.75" outlineLevel="2" thickBot="1" x14ac:dyDescent="0.3">
      <c r="A195" s="38" t="s">
        <v>13</v>
      </c>
      <c r="B195" s="46" t="s">
        <v>135</v>
      </c>
      <c r="C195" s="46" t="s">
        <v>1818</v>
      </c>
      <c r="D195" s="47" t="s">
        <v>722</v>
      </c>
      <c r="E195" s="47" t="s">
        <v>524</v>
      </c>
      <c r="F195" s="48">
        <v>6.0313499999999998</v>
      </c>
      <c r="G195" s="48">
        <v>7.1805000000000003</v>
      </c>
      <c r="H195" s="48">
        <v>0.39450000000000002</v>
      </c>
    </row>
    <row r="196" spans="1:8" ht="15.75" outlineLevel="2" thickBot="1" x14ac:dyDescent="0.3">
      <c r="A196" s="38" t="s">
        <v>13</v>
      </c>
      <c r="B196" s="46" t="s">
        <v>135</v>
      </c>
      <c r="C196" s="46" t="s">
        <v>1818</v>
      </c>
      <c r="D196" s="47" t="s">
        <v>723</v>
      </c>
      <c r="E196" s="47" t="s">
        <v>724</v>
      </c>
      <c r="F196" s="49"/>
      <c r="G196" s="49"/>
      <c r="H196" s="48">
        <v>0.36499999999999999</v>
      </c>
    </row>
    <row r="197" spans="1:8" ht="15.75" outlineLevel="2" thickBot="1" x14ac:dyDescent="0.3">
      <c r="A197" s="38" t="s">
        <v>13</v>
      </c>
      <c r="B197" s="46" t="s">
        <v>135</v>
      </c>
      <c r="C197" s="46" t="s">
        <v>1818</v>
      </c>
      <c r="D197" s="47" t="s">
        <v>725</v>
      </c>
      <c r="E197" s="47" t="s">
        <v>726</v>
      </c>
      <c r="F197" s="48">
        <v>1.8960000000000001E-2</v>
      </c>
      <c r="G197" s="48">
        <v>8.2799999999999999E-2</v>
      </c>
      <c r="H197" s="48">
        <v>2.2200000000000002E-3</v>
      </c>
    </row>
    <row r="198" spans="1:8" ht="15.75" outlineLevel="2" thickBot="1" x14ac:dyDescent="0.3">
      <c r="A198" s="38" t="s">
        <v>13</v>
      </c>
      <c r="B198" s="46" t="s">
        <v>135</v>
      </c>
      <c r="C198" s="46" t="s">
        <v>1818</v>
      </c>
      <c r="D198" s="47" t="s">
        <v>727</v>
      </c>
      <c r="E198" s="47" t="s">
        <v>726</v>
      </c>
      <c r="F198" s="48">
        <v>1.9800000000000002E-2</v>
      </c>
      <c r="G198" s="48">
        <v>4.6800000000000001E-2</v>
      </c>
      <c r="H198" s="48">
        <v>2.31E-3</v>
      </c>
    </row>
    <row r="199" spans="1:8" ht="15.75" outlineLevel="2" thickBot="1" x14ac:dyDescent="0.3">
      <c r="A199" s="38" t="s">
        <v>13</v>
      </c>
      <c r="B199" s="46" t="s">
        <v>135</v>
      </c>
      <c r="C199" s="46" t="s">
        <v>1818</v>
      </c>
      <c r="D199" s="47" t="s">
        <v>728</v>
      </c>
      <c r="E199" s="47" t="s">
        <v>726</v>
      </c>
      <c r="F199" s="48">
        <v>9.9600000000000001E-3</v>
      </c>
      <c r="G199" s="48">
        <v>2.358E-2</v>
      </c>
      <c r="H199" s="48">
        <v>1.1640000000000001E-3</v>
      </c>
    </row>
    <row r="200" spans="1:8" ht="15.75" outlineLevel="2" thickBot="1" x14ac:dyDescent="0.3">
      <c r="A200" s="38" t="s">
        <v>13</v>
      </c>
      <c r="B200" s="46" t="s">
        <v>135</v>
      </c>
      <c r="C200" s="46" t="s">
        <v>1818</v>
      </c>
      <c r="D200" s="47" t="s">
        <v>729</v>
      </c>
      <c r="E200" s="47" t="s">
        <v>726</v>
      </c>
      <c r="F200" s="48">
        <v>1.2359999999999999E-2</v>
      </c>
      <c r="G200" s="48">
        <v>5.3999999999999999E-2</v>
      </c>
      <c r="H200" s="48">
        <v>1.4400000000000001E-3</v>
      </c>
    </row>
    <row r="201" spans="1:8" ht="15.75" outlineLevel="2" thickBot="1" x14ac:dyDescent="0.3">
      <c r="A201" s="38" t="s">
        <v>13</v>
      </c>
      <c r="B201" s="46" t="s">
        <v>135</v>
      </c>
      <c r="C201" s="46" t="s">
        <v>1818</v>
      </c>
      <c r="D201" s="47" t="s">
        <v>730</v>
      </c>
      <c r="E201" s="47" t="s">
        <v>726</v>
      </c>
      <c r="F201" s="48">
        <v>1.4880000000000001E-2</v>
      </c>
      <c r="G201" s="48">
        <v>6.4799999999999996E-2</v>
      </c>
      <c r="H201" s="48">
        <v>1.7340000000000001E-3</v>
      </c>
    </row>
    <row r="202" spans="1:8" ht="15.75" outlineLevel="2" thickBot="1" x14ac:dyDescent="0.3">
      <c r="A202" s="38" t="s">
        <v>13</v>
      </c>
      <c r="B202" s="46" t="s">
        <v>136</v>
      </c>
      <c r="C202" s="46" t="s">
        <v>1819</v>
      </c>
      <c r="D202" s="47" t="s">
        <v>731</v>
      </c>
      <c r="E202" s="47" t="s">
        <v>732</v>
      </c>
      <c r="F202" s="48">
        <v>2.6075000000000001E-2</v>
      </c>
      <c r="G202" s="48">
        <v>0.12517500000000001</v>
      </c>
      <c r="H202" s="48">
        <v>2.8999999999999998E-3</v>
      </c>
    </row>
    <row r="203" spans="1:8" ht="15.75" outlineLevel="2" thickBot="1" x14ac:dyDescent="0.3">
      <c r="A203" s="38" t="s">
        <v>13</v>
      </c>
      <c r="B203" s="46" t="s">
        <v>136</v>
      </c>
      <c r="C203" s="46" t="s">
        <v>1819</v>
      </c>
      <c r="D203" s="47" t="s">
        <v>1820</v>
      </c>
      <c r="E203" s="47" t="s">
        <v>921</v>
      </c>
      <c r="F203" s="48">
        <v>4.1860000000000001E-2</v>
      </c>
      <c r="G203" s="48">
        <v>0.19425000000000001</v>
      </c>
      <c r="H203" s="48">
        <v>1.575E-2</v>
      </c>
    </row>
    <row r="204" spans="1:8" ht="15.75" outlineLevel="2" thickBot="1" x14ac:dyDescent="0.3">
      <c r="A204" s="38" t="s">
        <v>13</v>
      </c>
      <c r="B204" s="46" t="s">
        <v>137</v>
      </c>
      <c r="C204" s="46" t="s">
        <v>734</v>
      </c>
      <c r="D204" s="47" t="s">
        <v>735</v>
      </c>
      <c r="E204" s="47" t="s">
        <v>524</v>
      </c>
      <c r="F204" s="48">
        <v>5.6575E-2</v>
      </c>
      <c r="G204" s="48">
        <v>6.7525000000000002E-2</v>
      </c>
      <c r="H204" s="48">
        <v>3.65E-3</v>
      </c>
    </row>
    <row r="205" spans="1:8" ht="15.75" outlineLevel="2" thickBot="1" x14ac:dyDescent="0.3">
      <c r="A205" s="38" t="s">
        <v>13</v>
      </c>
      <c r="B205" s="46" t="s">
        <v>137</v>
      </c>
      <c r="C205" s="46" t="s">
        <v>734</v>
      </c>
      <c r="D205" s="47" t="s">
        <v>736</v>
      </c>
      <c r="E205" s="47" t="s">
        <v>524</v>
      </c>
      <c r="F205" s="48">
        <v>5.6575E-2</v>
      </c>
      <c r="G205" s="48">
        <v>6.7525000000000002E-2</v>
      </c>
      <c r="H205" s="48">
        <v>3.65E-3</v>
      </c>
    </row>
    <row r="206" spans="1:8" ht="15.75" outlineLevel="2" thickBot="1" x14ac:dyDescent="0.3">
      <c r="A206" s="38" t="s">
        <v>13</v>
      </c>
      <c r="B206" s="46" t="s">
        <v>137</v>
      </c>
      <c r="C206" s="46" t="s">
        <v>734</v>
      </c>
      <c r="D206" s="47" t="s">
        <v>737</v>
      </c>
      <c r="E206" s="47" t="s">
        <v>524</v>
      </c>
      <c r="F206" s="48">
        <v>6.5699999999999995E-2</v>
      </c>
      <c r="G206" s="48">
        <v>7.8475000000000003E-2</v>
      </c>
      <c r="H206" s="48">
        <v>5.4749999999999998E-3</v>
      </c>
    </row>
    <row r="207" spans="1:8" ht="15.75" outlineLevel="2" thickBot="1" x14ac:dyDescent="0.3">
      <c r="A207" s="38" t="s">
        <v>13</v>
      </c>
      <c r="B207" s="46" t="s">
        <v>137</v>
      </c>
      <c r="C207" s="46" t="s">
        <v>734</v>
      </c>
      <c r="D207" s="47" t="s">
        <v>738</v>
      </c>
      <c r="E207" s="47" t="s">
        <v>563</v>
      </c>
      <c r="F207" s="48">
        <v>1.25E-3</v>
      </c>
      <c r="G207" s="48">
        <v>4.9500000000000004E-3</v>
      </c>
      <c r="H207" s="48">
        <v>1E-4</v>
      </c>
    </row>
    <row r="208" spans="1:8" ht="15.75" outlineLevel="2" thickBot="1" x14ac:dyDescent="0.3">
      <c r="A208" s="38" t="s">
        <v>13</v>
      </c>
      <c r="B208" s="46" t="s">
        <v>137</v>
      </c>
      <c r="C208" s="46" t="s">
        <v>734</v>
      </c>
      <c r="D208" s="47" t="s">
        <v>738</v>
      </c>
      <c r="E208" s="47" t="s">
        <v>739</v>
      </c>
      <c r="F208" s="48">
        <v>2.4546250000000001</v>
      </c>
      <c r="G208" s="48">
        <v>1.0730999999999999</v>
      </c>
      <c r="H208" s="48">
        <v>0.16059999999999999</v>
      </c>
    </row>
    <row r="209" spans="1:8" ht="15.75" outlineLevel="2" thickBot="1" x14ac:dyDescent="0.3">
      <c r="A209" s="38" t="s">
        <v>13</v>
      </c>
      <c r="B209" s="46" t="s">
        <v>137</v>
      </c>
      <c r="C209" s="46" t="s">
        <v>734</v>
      </c>
      <c r="D209" s="47" t="s">
        <v>740</v>
      </c>
      <c r="E209" s="47" t="s">
        <v>563</v>
      </c>
      <c r="F209" s="48">
        <v>1.25E-3</v>
      </c>
      <c r="G209" s="48">
        <v>4.9500000000000004E-3</v>
      </c>
      <c r="H209" s="48">
        <v>1E-4</v>
      </c>
    </row>
    <row r="210" spans="1:8" ht="15.75" outlineLevel="2" thickBot="1" x14ac:dyDescent="0.3">
      <c r="A210" s="38" t="s">
        <v>13</v>
      </c>
      <c r="B210" s="46" t="s">
        <v>137</v>
      </c>
      <c r="C210" s="46" t="s">
        <v>734</v>
      </c>
      <c r="D210" s="47" t="s">
        <v>740</v>
      </c>
      <c r="E210" s="47" t="s">
        <v>739</v>
      </c>
      <c r="F210" s="48">
        <v>2.4546250000000001</v>
      </c>
      <c r="G210" s="48">
        <v>1.0730999999999999</v>
      </c>
      <c r="H210" s="48">
        <v>0.16059999999999999</v>
      </c>
    </row>
    <row r="211" spans="1:8" ht="15.75" outlineLevel="2" thickBot="1" x14ac:dyDescent="0.3">
      <c r="A211" s="38" t="s">
        <v>13</v>
      </c>
      <c r="B211" s="46" t="s">
        <v>137</v>
      </c>
      <c r="C211" s="46" t="s">
        <v>734</v>
      </c>
      <c r="D211" s="47" t="s">
        <v>741</v>
      </c>
      <c r="E211" s="47" t="s">
        <v>563</v>
      </c>
      <c r="F211" s="48">
        <v>1.25E-3</v>
      </c>
      <c r="G211" s="48">
        <v>4.9500000000000004E-3</v>
      </c>
      <c r="H211" s="48">
        <v>1E-4</v>
      </c>
    </row>
    <row r="212" spans="1:8" ht="15.75" outlineLevel="2" thickBot="1" x14ac:dyDescent="0.3">
      <c r="A212" s="38" t="s">
        <v>13</v>
      </c>
      <c r="B212" s="46" t="s">
        <v>137</v>
      </c>
      <c r="C212" s="46" t="s">
        <v>734</v>
      </c>
      <c r="D212" s="47" t="s">
        <v>741</v>
      </c>
      <c r="E212" s="47" t="s">
        <v>739</v>
      </c>
      <c r="F212" s="48">
        <v>2.4181249999999999</v>
      </c>
      <c r="G212" s="48">
        <v>1.0730999999999999</v>
      </c>
      <c r="H212" s="48">
        <v>0.16059999999999999</v>
      </c>
    </row>
    <row r="213" spans="1:8" ht="15.75" outlineLevel="2" thickBot="1" x14ac:dyDescent="0.3">
      <c r="A213" s="38" t="s">
        <v>13</v>
      </c>
      <c r="B213" s="46" t="s">
        <v>137</v>
      </c>
      <c r="C213" s="46" t="s">
        <v>734</v>
      </c>
      <c r="D213" s="47" t="s">
        <v>742</v>
      </c>
      <c r="E213" s="47" t="s">
        <v>524</v>
      </c>
      <c r="F213" s="48">
        <v>4.7449999999999999E-2</v>
      </c>
      <c r="G213" s="48">
        <v>6.7524999999999998E-3</v>
      </c>
      <c r="H213" s="48">
        <v>3.65E-3</v>
      </c>
    </row>
    <row r="214" spans="1:8" ht="15.75" outlineLevel="2" thickBot="1" x14ac:dyDescent="0.3">
      <c r="A214" s="38" t="s">
        <v>13</v>
      </c>
      <c r="B214" s="46" t="s">
        <v>137</v>
      </c>
      <c r="C214" s="46" t="s">
        <v>734</v>
      </c>
      <c r="D214" s="47" t="s">
        <v>743</v>
      </c>
      <c r="E214" s="47" t="s">
        <v>524</v>
      </c>
      <c r="F214" s="48">
        <v>4.7449999999999999E-2</v>
      </c>
      <c r="G214" s="48">
        <v>6.7524999999999998E-3</v>
      </c>
      <c r="H214" s="48">
        <v>3.65E-3</v>
      </c>
    </row>
    <row r="215" spans="1:8" ht="15.75" outlineLevel="2" thickBot="1" x14ac:dyDescent="0.3">
      <c r="A215" s="38" t="s">
        <v>13</v>
      </c>
      <c r="B215" s="46" t="s">
        <v>137</v>
      </c>
      <c r="C215" s="46" t="s">
        <v>734</v>
      </c>
      <c r="D215" s="47" t="s">
        <v>744</v>
      </c>
      <c r="E215" s="47" t="s">
        <v>695</v>
      </c>
      <c r="F215" s="48">
        <v>7.8284999999999993E-2</v>
      </c>
      <c r="G215" s="48">
        <v>0.341445</v>
      </c>
      <c r="H215" s="48">
        <v>9.1800000000000007E-3</v>
      </c>
    </row>
    <row r="216" spans="1:8" ht="15.75" outlineLevel="2" thickBot="1" x14ac:dyDescent="0.3">
      <c r="A216" s="38" t="s">
        <v>13</v>
      </c>
      <c r="B216" s="46" t="s">
        <v>137</v>
      </c>
      <c r="C216" s="46" t="s">
        <v>734</v>
      </c>
      <c r="D216" s="47" t="s">
        <v>745</v>
      </c>
      <c r="E216" s="47" t="s">
        <v>695</v>
      </c>
      <c r="F216" s="48">
        <v>8.6654999999999996E-2</v>
      </c>
      <c r="G216" s="48">
        <v>0.37762499999999999</v>
      </c>
      <c r="H216" s="48">
        <v>1.0070000000000001E-2</v>
      </c>
    </row>
    <row r="217" spans="1:8" ht="15.75" outlineLevel="2" thickBot="1" x14ac:dyDescent="0.3">
      <c r="A217" s="38" t="s">
        <v>13</v>
      </c>
      <c r="B217" s="46" t="s">
        <v>137</v>
      </c>
      <c r="C217" s="46" t="s">
        <v>734</v>
      </c>
      <c r="D217" s="47" t="s">
        <v>746</v>
      </c>
      <c r="E217" s="47" t="s">
        <v>588</v>
      </c>
      <c r="F217" s="48">
        <v>0.10706499999999999</v>
      </c>
      <c r="G217" s="48">
        <v>1.3063400000000001</v>
      </c>
      <c r="H217" s="48">
        <v>2.8420000000000001E-2</v>
      </c>
    </row>
    <row r="218" spans="1:8" ht="15.75" outlineLevel="2" thickBot="1" x14ac:dyDescent="0.3">
      <c r="A218" s="38" t="s">
        <v>13</v>
      </c>
      <c r="B218" s="46" t="s">
        <v>137</v>
      </c>
      <c r="C218" s="46" t="s">
        <v>734</v>
      </c>
      <c r="D218" s="47" t="s">
        <v>1821</v>
      </c>
      <c r="E218" s="47" t="s">
        <v>588</v>
      </c>
      <c r="F218" s="48">
        <v>0.429815</v>
      </c>
      <c r="G218" s="48">
        <v>2.1239300000000001</v>
      </c>
      <c r="H218" s="48">
        <v>8.6480000000000001E-2</v>
      </c>
    </row>
    <row r="219" spans="1:8" ht="15.75" outlineLevel="2" thickBot="1" x14ac:dyDescent="0.3">
      <c r="A219" s="38" t="s">
        <v>13</v>
      </c>
      <c r="B219" s="46" t="s">
        <v>137</v>
      </c>
      <c r="C219" s="46" t="s">
        <v>734</v>
      </c>
      <c r="D219" s="47" t="s">
        <v>1822</v>
      </c>
      <c r="E219" s="47" t="s">
        <v>588</v>
      </c>
      <c r="F219" s="48">
        <v>0.45049499999999998</v>
      </c>
      <c r="G219" s="48">
        <v>2.2261549999999999</v>
      </c>
      <c r="H219" s="48">
        <v>9.0475E-2</v>
      </c>
    </row>
    <row r="220" spans="1:8" ht="15.75" outlineLevel="2" thickBot="1" x14ac:dyDescent="0.3">
      <c r="A220" s="38" t="s">
        <v>13</v>
      </c>
      <c r="B220" s="46" t="s">
        <v>138</v>
      </c>
      <c r="C220" s="46" t="s">
        <v>747</v>
      </c>
      <c r="D220" s="47" t="s">
        <v>748</v>
      </c>
      <c r="E220" s="47" t="s">
        <v>586</v>
      </c>
      <c r="F220" s="48">
        <v>0.871</v>
      </c>
      <c r="G220" s="48">
        <v>5.0439999999999996</v>
      </c>
      <c r="H220" s="48">
        <v>2.2100000000000002E-2</v>
      </c>
    </row>
    <row r="221" spans="1:8" ht="15.75" outlineLevel="2" thickBot="1" x14ac:dyDescent="0.3">
      <c r="A221" s="38" t="s">
        <v>13</v>
      </c>
      <c r="B221" s="46" t="s">
        <v>138</v>
      </c>
      <c r="C221" s="46" t="s">
        <v>747</v>
      </c>
      <c r="D221" s="47" t="s">
        <v>749</v>
      </c>
      <c r="E221" s="47" t="s">
        <v>586</v>
      </c>
      <c r="F221" s="48">
        <v>1.575</v>
      </c>
      <c r="G221" s="48">
        <v>9.0299999999999994</v>
      </c>
      <c r="H221" s="48">
        <v>3.9899999999999998E-2</v>
      </c>
    </row>
    <row r="222" spans="1:8" ht="15.75" outlineLevel="2" thickBot="1" x14ac:dyDescent="0.3">
      <c r="A222" s="38" t="s">
        <v>13</v>
      </c>
      <c r="B222" s="46" t="s">
        <v>138</v>
      </c>
      <c r="C222" s="46" t="s">
        <v>747</v>
      </c>
      <c r="D222" s="47" t="s">
        <v>750</v>
      </c>
      <c r="E222" s="47" t="s">
        <v>586</v>
      </c>
      <c r="F222" s="48">
        <v>1.4964999999999999</v>
      </c>
      <c r="G222" s="48">
        <v>8.61</v>
      </c>
      <c r="H222" s="48">
        <v>3.8949999999999999E-2</v>
      </c>
    </row>
    <row r="223" spans="1:8" ht="15.75" outlineLevel="2" thickBot="1" x14ac:dyDescent="0.3">
      <c r="A223" s="38" t="s">
        <v>13</v>
      </c>
      <c r="B223" s="46" t="s">
        <v>138</v>
      </c>
      <c r="C223" s="46" t="s">
        <v>747</v>
      </c>
      <c r="D223" s="47" t="s">
        <v>751</v>
      </c>
      <c r="E223" s="47" t="s">
        <v>586</v>
      </c>
      <c r="F223" s="48">
        <v>1.554</v>
      </c>
      <c r="G223" s="48">
        <v>8.9879999999999995</v>
      </c>
      <c r="H223" s="48">
        <v>3.9899999999999998E-2</v>
      </c>
    </row>
    <row r="224" spans="1:8" ht="15.75" outlineLevel="2" thickBot="1" x14ac:dyDescent="0.3">
      <c r="A224" s="38" t="s">
        <v>13</v>
      </c>
      <c r="B224" s="46" t="s">
        <v>138</v>
      </c>
      <c r="C224" s="46" t="s">
        <v>747</v>
      </c>
      <c r="D224" s="47" t="s">
        <v>752</v>
      </c>
      <c r="E224" s="47" t="s">
        <v>586</v>
      </c>
      <c r="F224" s="48">
        <v>0.94550000000000001</v>
      </c>
      <c r="G224" s="48">
        <v>5.4095000000000004</v>
      </c>
      <c r="H224" s="48">
        <v>2.325E-2</v>
      </c>
    </row>
    <row r="225" spans="1:8" ht="15.75" outlineLevel="2" thickBot="1" x14ac:dyDescent="0.3">
      <c r="A225" s="38" t="s">
        <v>13</v>
      </c>
      <c r="B225" s="46" t="s">
        <v>138</v>
      </c>
      <c r="C225" s="46" t="s">
        <v>747</v>
      </c>
      <c r="D225" s="47" t="s">
        <v>753</v>
      </c>
      <c r="E225" s="47" t="s">
        <v>586</v>
      </c>
      <c r="F225" s="48">
        <v>1.42</v>
      </c>
      <c r="G225" s="48">
        <v>8.14</v>
      </c>
      <c r="H225" s="48">
        <v>3.5999999999999997E-2</v>
      </c>
    </row>
    <row r="226" spans="1:8" ht="15.75" outlineLevel="2" thickBot="1" x14ac:dyDescent="0.3">
      <c r="A226" s="38" t="s">
        <v>13</v>
      </c>
      <c r="B226" s="46" t="s">
        <v>138</v>
      </c>
      <c r="C226" s="46" t="s">
        <v>747</v>
      </c>
      <c r="D226" s="47" t="s">
        <v>754</v>
      </c>
      <c r="E226" s="47" t="s">
        <v>586</v>
      </c>
      <c r="F226" s="48">
        <v>1.407</v>
      </c>
      <c r="G226" s="48">
        <v>8.1270000000000007</v>
      </c>
      <c r="H226" s="48">
        <v>3.5700000000000003E-2</v>
      </c>
    </row>
    <row r="227" spans="1:8" ht="15.75" outlineLevel="2" thickBot="1" x14ac:dyDescent="0.3">
      <c r="A227" s="38" t="s">
        <v>13</v>
      </c>
      <c r="B227" s="46" t="s">
        <v>138</v>
      </c>
      <c r="C227" s="46" t="s">
        <v>747</v>
      </c>
      <c r="D227" s="47" t="s">
        <v>755</v>
      </c>
      <c r="E227" s="47" t="s">
        <v>586</v>
      </c>
      <c r="F227" s="48">
        <v>1.6425000000000001</v>
      </c>
      <c r="G227" s="48">
        <v>9.4725000000000001</v>
      </c>
      <c r="H227" s="48">
        <v>4.2750000000000003E-2</v>
      </c>
    </row>
    <row r="228" spans="1:8" ht="15.75" outlineLevel="2" thickBot="1" x14ac:dyDescent="0.3">
      <c r="A228" s="38" t="s">
        <v>13</v>
      </c>
      <c r="B228" s="46" t="s">
        <v>139</v>
      </c>
      <c r="C228" s="46" t="s">
        <v>756</v>
      </c>
      <c r="D228" s="47" t="s">
        <v>757</v>
      </c>
      <c r="E228" s="47" t="s">
        <v>691</v>
      </c>
      <c r="F228" s="48">
        <v>7.4000000000000003E-3</v>
      </c>
      <c r="G228" s="48">
        <v>1.5860000000000001</v>
      </c>
      <c r="H228" s="48">
        <v>9.2000000000000003E-4</v>
      </c>
    </row>
    <row r="229" spans="1:8" ht="15.75" outlineLevel="2" thickBot="1" x14ac:dyDescent="0.3">
      <c r="A229" s="38" t="s">
        <v>13</v>
      </c>
      <c r="B229" s="46" t="s">
        <v>139</v>
      </c>
      <c r="C229" s="46" t="s">
        <v>756</v>
      </c>
      <c r="D229" s="47" t="s">
        <v>758</v>
      </c>
      <c r="E229" s="47" t="s">
        <v>691</v>
      </c>
      <c r="F229" s="48">
        <v>6.0000000000000001E-3</v>
      </c>
      <c r="G229" s="48">
        <v>1.2949999999999999</v>
      </c>
      <c r="H229" s="48">
        <v>7.5000000000000002E-4</v>
      </c>
    </row>
    <row r="230" spans="1:8" ht="15.75" outlineLevel="2" thickBot="1" x14ac:dyDescent="0.3">
      <c r="A230" s="38" t="s">
        <v>13</v>
      </c>
      <c r="B230" s="46" t="s">
        <v>140</v>
      </c>
      <c r="C230" s="46" t="s">
        <v>1823</v>
      </c>
      <c r="D230" s="47" t="s">
        <v>759</v>
      </c>
      <c r="E230" s="47" t="s">
        <v>760</v>
      </c>
      <c r="F230" s="48">
        <v>39</v>
      </c>
      <c r="G230" s="48">
        <v>208</v>
      </c>
      <c r="H230" s="48">
        <v>0.61</v>
      </c>
    </row>
    <row r="231" spans="1:8" ht="15.75" outlineLevel="2" thickBot="1" x14ac:dyDescent="0.3">
      <c r="A231" s="38" t="s">
        <v>13</v>
      </c>
      <c r="B231" s="46" t="s">
        <v>140</v>
      </c>
      <c r="C231" s="46" t="s">
        <v>1823</v>
      </c>
      <c r="D231" s="47" t="s">
        <v>761</v>
      </c>
      <c r="E231" s="47" t="s">
        <v>760</v>
      </c>
      <c r="F231" s="48">
        <v>66.980999999999995</v>
      </c>
      <c r="G231" s="48">
        <v>325.98250000000002</v>
      </c>
      <c r="H231" s="48">
        <v>0.85904999999999998</v>
      </c>
    </row>
    <row r="232" spans="1:8" ht="15.75" outlineLevel="2" thickBot="1" x14ac:dyDescent="0.3">
      <c r="A232" s="38" t="s">
        <v>13</v>
      </c>
      <c r="B232" s="46" t="s">
        <v>140</v>
      </c>
      <c r="C232" s="46" t="s">
        <v>1823</v>
      </c>
      <c r="D232" s="47" t="s">
        <v>762</v>
      </c>
      <c r="E232" s="47" t="s">
        <v>691</v>
      </c>
      <c r="F232" s="48">
        <v>9.9900000000000006E-3</v>
      </c>
      <c r="G232" s="48">
        <v>2.3984999999999999</v>
      </c>
      <c r="H232" s="48">
        <v>9.8999999999999999E-4</v>
      </c>
    </row>
    <row r="233" spans="1:8" ht="15.75" outlineLevel="2" thickBot="1" x14ac:dyDescent="0.3">
      <c r="A233" s="38" t="s">
        <v>13</v>
      </c>
      <c r="B233" s="46" t="s">
        <v>140</v>
      </c>
      <c r="C233" s="46" t="s">
        <v>1823</v>
      </c>
      <c r="D233" s="47" t="s">
        <v>763</v>
      </c>
      <c r="E233" s="47" t="s">
        <v>691</v>
      </c>
      <c r="F233" s="49"/>
      <c r="G233" s="48">
        <v>1E-3</v>
      </c>
      <c r="H233" s="48">
        <v>5.4999999999999999E-6</v>
      </c>
    </row>
    <row r="234" spans="1:8" ht="15.75" outlineLevel="2" thickBot="1" x14ac:dyDescent="0.3">
      <c r="A234" s="38" t="s">
        <v>13</v>
      </c>
      <c r="B234" s="46" t="s">
        <v>140</v>
      </c>
      <c r="C234" s="46" t="s">
        <v>1823</v>
      </c>
      <c r="D234" s="47" t="s">
        <v>764</v>
      </c>
      <c r="E234" s="47" t="s">
        <v>691</v>
      </c>
      <c r="F234" s="48">
        <v>0.60024</v>
      </c>
      <c r="G234" s="48">
        <v>0.71126</v>
      </c>
      <c r="H234" s="48">
        <v>3.8979E-2</v>
      </c>
    </row>
    <row r="235" spans="1:8" ht="15.75" outlineLevel="2" thickBot="1" x14ac:dyDescent="0.3">
      <c r="A235" s="38" t="s">
        <v>13</v>
      </c>
      <c r="B235" s="46" t="s">
        <v>140</v>
      </c>
      <c r="C235" s="46" t="s">
        <v>1823</v>
      </c>
      <c r="D235" s="47" t="s">
        <v>1824</v>
      </c>
      <c r="E235" s="47" t="s">
        <v>565</v>
      </c>
      <c r="F235" s="48">
        <v>0.01</v>
      </c>
      <c r="G235" s="48">
        <v>0.02</v>
      </c>
      <c r="H235" s="49"/>
    </row>
    <row r="236" spans="1:8" ht="15.75" outlineLevel="2" thickBot="1" x14ac:dyDescent="0.3">
      <c r="A236" s="38" t="s">
        <v>13</v>
      </c>
      <c r="B236" s="46" t="s">
        <v>141</v>
      </c>
      <c r="C236" s="46" t="s">
        <v>1825</v>
      </c>
      <c r="D236" s="47" t="s">
        <v>765</v>
      </c>
      <c r="E236" s="47" t="s">
        <v>522</v>
      </c>
      <c r="F236" s="48">
        <v>0.312</v>
      </c>
      <c r="G236" s="48">
        <v>0.37180000000000002</v>
      </c>
      <c r="H236" s="48">
        <v>2.0799999999999999E-2</v>
      </c>
    </row>
    <row r="237" spans="1:8" ht="15.75" outlineLevel="2" thickBot="1" x14ac:dyDescent="0.3">
      <c r="A237" s="38" t="s">
        <v>13</v>
      </c>
      <c r="B237" s="46" t="s">
        <v>141</v>
      </c>
      <c r="C237" s="46" t="s">
        <v>1825</v>
      </c>
      <c r="D237" s="47" t="s">
        <v>766</v>
      </c>
      <c r="E237" s="47" t="s">
        <v>522</v>
      </c>
      <c r="F237" s="48">
        <v>0.1419</v>
      </c>
      <c r="G237" s="48">
        <v>0.16830000000000001</v>
      </c>
      <c r="H237" s="48">
        <v>8.8000000000000005E-3</v>
      </c>
    </row>
    <row r="238" spans="1:8" ht="15.75" outlineLevel="2" thickBot="1" x14ac:dyDescent="0.3">
      <c r="A238" s="38" t="s">
        <v>13</v>
      </c>
      <c r="B238" s="46" t="s">
        <v>141</v>
      </c>
      <c r="C238" s="46" t="s">
        <v>1825</v>
      </c>
      <c r="D238" s="47" t="s">
        <v>767</v>
      </c>
      <c r="E238" s="47" t="s">
        <v>768</v>
      </c>
      <c r="F238" s="49"/>
      <c r="G238" s="49"/>
      <c r="H238" s="48">
        <v>1.4417500000000001</v>
      </c>
    </row>
    <row r="239" spans="1:8" ht="15.75" outlineLevel="2" thickBot="1" x14ac:dyDescent="0.3">
      <c r="A239" s="38" t="s">
        <v>13</v>
      </c>
      <c r="B239" s="46" t="s">
        <v>141</v>
      </c>
      <c r="C239" s="46" t="s">
        <v>1825</v>
      </c>
      <c r="D239" s="47" t="s">
        <v>767</v>
      </c>
      <c r="E239" s="47" t="s">
        <v>769</v>
      </c>
      <c r="F239" s="49"/>
      <c r="G239" s="49"/>
      <c r="H239" s="48">
        <v>0.39100000000000001</v>
      </c>
    </row>
    <row r="240" spans="1:8" ht="15.75" outlineLevel="2" thickBot="1" x14ac:dyDescent="0.3">
      <c r="A240" s="38" t="s">
        <v>13</v>
      </c>
      <c r="B240" s="46" t="s">
        <v>141</v>
      </c>
      <c r="C240" s="46" t="s">
        <v>1825</v>
      </c>
      <c r="D240" s="47" t="s">
        <v>770</v>
      </c>
      <c r="E240" s="47" t="s">
        <v>768</v>
      </c>
      <c r="F240" s="49"/>
      <c r="G240" s="49"/>
      <c r="H240" s="48">
        <v>11.500125000000001</v>
      </c>
    </row>
    <row r="241" spans="1:8" ht="15.75" outlineLevel="2" thickBot="1" x14ac:dyDescent="0.3">
      <c r="A241" s="38" t="s">
        <v>13</v>
      </c>
      <c r="B241" s="46" t="s">
        <v>141</v>
      </c>
      <c r="C241" s="46" t="s">
        <v>1825</v>
      </c>
      <c r="D241" s="47" t="s">
        <v>771</v>
      </c>
      <c r="E241" s="47" t="s">
        <v>769</v>
      </c>
      <c r="F241" s="49"/>
      <c r="G241" s="49"/>
      <c r="H241" s="48">
        <v>0.65700000000000003</v>
      </c>
    </row>
    <row r="242" spans="1:8" ht="15.75" outlineLevel="2" thickBot="1" x14ac:dyDescent="0.3">
      <c r="A242" s="38" t="s">
        <v>13</v>
      </c>
      <c r="B242" s="46" t="s">
        <v>142</v>
      </c>
      <c r="C242" s="46" t="s">
        <v>1826</v>
      </c>
      <c r="D242" s="47" t="s">
        <v>773</v>
      </c>
      <c r="E242" s="47" t="s">
        <v>774</v>
      </c>
      <c r="F242" s="49"/>
      <c r="G242" s="49"/>
      <c r="H242" s="48">
        <v>1.8020000000000001E-2</v>
      </c>
    </row>
    <row r="243" spans="1:8" ht="15.75" outlineLevel="2" thickBot="1" x14ac:dyDescent="0.3">
      <c r="A243" s="38" t="s">
        <v>13</v>
      </c>
      <c r="B243" s="46" t="s">
        <v>142</v>
      </c>
      <c r="C243" s="46" t="s">
        <v>1826</v>
      </c>
      <c r="D243" s="47" t="s">
        <v>775</v>
      </c>
      <c r="E243" s="47" t="s">
        <v>776</v>
      </c>
      <c r="F243" s="49"/>
      <c r="G243" s="49"/>
      <c r="H243" s="48">
        <v>7.5240000000000001E-2</v>
      </c>
    </row>
    <row r="244" spans="1:8" ht="15.75" outlineLevel="2" thickBot="1" x14ac:dyDescent="0.3">
      <c r="A244" s="38" t="s">
        <v>13</v>
      </c>
      <c r="B244" s="46" t="s">
        <v>142</v>
      </c>
      <c r="C244" s="46" t="s">
        <v>1826</v>
      </c>
      <c r="D244" s="47" t="s">
        <v>777</v>
      </c>
      <c r="E244" s="47" t="s">
        <v>776</v>
      </c>
      <c r="F244" s="48">
        <v>8.4999999999999995E-4</v>
      </c>
      <c r="G244" s="48">
        <v>1E-3</v>
      </c>
      <c r="H244" s="48">
        <v>6.2700000000000006E-2</v>
      </c>
    </row>
    <row r="245" spans="1:8" ht="15.75" outlineLevel="2" thickBot="1" x14ac:dyDescent="0.3">
      <c r="A245" s="38" t="s">
        <v>13</v>
      </c>
      <c r="B245" s="46" t="s">
        <v>142</v>
      </c>
      <c r="C245" s="46" t="s">
        <v>1826</v>
      </c>
      <c r="D245" s="47" t="s">
        <v>778</v>
      </c>
      <c r="E245" s="47" t="s">
        <v>776</v>
      </c>
      <c r="F245" s="48">
        <v>1.2600000000000001E-3</v>
      </c>
      <c r="G245" s="48">
        <v>1.5E-3</v>
      </c>
      <c r="H245" s="48">
        <v>9.0000000000000006E-5</v>
      </c>
    </row>
    <row r="246" spans="1:8" ht="15.75" outlineLevel="2" thickBot="1" x14ac:dyDescent="0.3">
      <c r="A246" s="38" t="s">
        <v>13</v>
      </c>
      <c r="B246" s="46" t="s">
        <v>142</v>
      </c>
      <c r="C246" s="46" t="s">
        <v>1826</v>
      </c>
      <c r="D246" s="47" t="s">
        <v>779</v>
      </c>
      <c r="E246" s="47" t="s">
        <v>776</v>
      </c>
      <c r="F246" s="48">
        <v>6.3000000000000003E-4</v>
      </c>
      <c r="G246" s="48">
        <v>7.5000000000000002E-4</v>
      </c>
      <c r="H246" s="48">
        <v>4.5000000000000003E-5</v>
      </c>
    </row>
    <row r="247" spans="1:8" ht="15.75" outlineLevel="2" thickBot="1" x14ac:dyDescent="0.3">
      <c r="A247" s="38" t="s">
        <v>13</v>
      </c>
      <c r="B247" s="46" t="s">
        <v>142</v>
      </c>
      <c r="C247" s="46" t="s">
        <v>1826</v>
      </c>
      <c r="D247" s="47" t="s">
        <v>780</v>
      </c>
      <c r="E247" s="47" t="s">
        <v>781</v>
      </c>
      <c r="F247" s="48">
        <v>1.7000000000000001E-4</v>
      </c>
      <c r="G247" s="48">
        <v>2.0000000000000001E-4</v>
      </c>
      <c r="H247" s="48">
        <v>4.7660000000000001E-2</v>
      </c>
    </row>
    <row r="248" spans="1:8" ht="15.75" outlineLevel="2" thickBot="1" x14ac:dyDescent="0.3">
      <c r="A248" s="38" t="s">
        <v>13</v>
      </c>
      <c r="B248" s="46" t="s">
        <v>142</v>
      </c>
      <c r="C248" s="46" t="s">
        <v>1826</v>
      </c>
      <c r="D248" s="47" t="s">
        <v>782</v>
      </c>
      <c r="E248" s="47" t="s">
        <v>783</v>
      </c>
      <c r="F248" s="49"/>
      <c r="G248" s="49"/>
      <c r="H248" s="48">
        <v>4.9799999999999997E-2</v>
      </c>
    </row>
    <row r="249" spans="1:8" ht="15.75" outlineLevel="2" thickBot="1" x14ac:dyDescent="0.3">
      <c r="A249" s="38" t="s">
        <v>13</v>
      </c>
      <c r="B249" s="46" t="s">
        <v>142</v>
      </c>
      <c r="C249" s="46" t="s">
        <v>1826</v>
      </c>
      <c r="D249" s="47" t="s">
        <v>784</v>
      </c>
      <c r="E249" s="47" t="s">
        <v>774</v>
      </c>
      <c r="F249" s="49"/>
      <c r="G249" s="49"/>
      <c r="H249" s="48">
        <v>3.193E-2</v>
      </c>
    </row>
    <row r="250" spans="1:8" ht="15.75" outlineLevel="2" thickBot="1" x14ac:dyDescent="0.3">
      <c r="A250" s="38" t="s">
        <v>13</v>
      </c>
      <c r="B250" s="46" t="s">
        <v>142</v>
      </c>
      <c r="C250" s="46" t="s">
        <v>1826</v>
      </c>
      <c r="D250" s="47" t="s">
        <v>785</v>
      </c>
      <c r="E250" s="47" t="s">
        <v>786</v>
      </c>
      <c r="F250" s="49"/>
      <c r="G250" s="49"/>
      <c r="H250" s="48">
        <v>0.69569000000000003</v>
      </c>
    </row>
    <row r="251" spans="1:8" ht="15.75" outlineLevel="2" thickBot="1" x14ac:dyDescent="0.3">
      <c r="A251" s="38" t="s">
        <v>13</v>
      </c>
      <c r="B251" s="46" t="s">
        <v>142</v>
      </c>
      <c r="C251" s="46" t="s">
        <v>1826</v>
      </c>
      <c r="D251" s="47" t="s">
        <v>787</v>
      </c>
      <c r="E251" s="47" t="s">
        <v>788</v>
      </c>
      <c r="F251" s="49"/>
      <c r="G251" s="49"/>
      <c r="H251" s="48">
        <v>2.5500000000000002E-3</v>
      </c>
    </row>
    <row r="252" spans="1:8" ht="15.75" outlineLevel="2" thickBot="1" x14ac:dyDescent="0.3">
      <c r="A252" s="38" t="s">
        <v>13</v>
      </c>
      <c r="B252" s="46" t="s">
        <v>143</v>
      </c>
      <c r="C252" s="46" t="s">
        <v>789</v>
      </c>
      <c r="D252" s="47" t="s">
        <v>790</v>
      </c>
      <c r="E252" s="47" t="s">
        <v>520</v>
      </c>
      <c r="F252" s="48">
        <v>0.49669859999999999</v>
      </c>
      <c r="G252" s="48">
        <v>0.72369790000000001</v>
      </c>
      <c r="H252" s="48">
        <v>3.2494700000000001E-2</v>
      </c>
    </row>
    <row r="253" spans="1:8" ht="15.75" outlineLevel="2" thickBot="1" x14ac:dyDescent="0.3">
      <c r="A253" s="38" t="s">
        <v>13</v>
      </c>
      <c r="B253" s="46" t="s">
        <v>143</v>
      </c>
      <c r="C253" s="46" t="s">
        <v>789</v>
      </c>
      <c r="D253" s="47" t="s">
        <v>791</v>
      </c>
      <c r="E253" s="47" t="s">
        <v>520</v>
      </c>
      <c r="F253" s="48">
        <v>0.99739500000000003</v>
      </c>
      <c r="G253" s="48">
        <v>1.1018998</v>
      </c>
      <c r="H253" s="48">
        <v>6.5304799999999996E-2</v>
      </c>
    </row>
    <row r="254" spans="1:8" ht="15.75" outlineLevel="2" thickBot="1" x14ac:dyDescent="0.3">
      <c r="A254" s="38" t="s">
        <v>13</v>
      </c>
      <c r="B254" s="46" t="s">
        <v>143</v>
      </c>
      <c r="C254" s="46" t="s">
        <v>789</v>
      </c>
      <c r="D254" s="47" t="s">
        <v>792</v>
      </c>
      <c r="E254" s="47" t="s">
        <v>545</v>
      </c>
      <c r="F254" s="49"/>
      <c r="G254" s="49"/>
      <c r="H254" s="48">
        <v>5.1999999999999998E-3</v>
      </c>
    </row>
    <row r="255" spans="1:8" ht="15.75" outlineLevel="2" thickBot="1" x14ac:dyDescent="0.3">
      <c r="A255" s="38" t="s">
        <v>13</v>
      </c>
      <c r="B255" s="46" t="s">
        <v>143</v>
      </c>
      <c r="C255" s="46" t="s">
        <v>789</v>
      </c>
      <c r="D255" s="47" t="s">
        <v>793</v>
      </c>
      <c r="E255" s="47" t="s">
        <v>545</v>
      </c>
      <c r="F255" s="49"/>
      <c r="G255" s="49"/>
      <c r="H255" s="48">
        <v>9.4000000000000004E-3</v>
      </c>
    </row>
    <row r="256" spans="1:8" ht="15.75" outlineLevel="2" thickBot="1" x14ac:dyDescent="0.3">
      <c r="A256" s="38" t="s">
        <v>13</v>
      </c>
      <c r="B256" s="46" t="s">
        <v>143</v>
      </c>
      <c r="C256" s="46" t="s">
        <v>789</v>
      </c>
      <c r="D256" s="47" t="s">
        <v>1827</v>
      </c>
      <c r="E256" s="47" t="s">
        <v>545</v>
      </c>
      <c r="F256" s="49"/>
      <c r="G256" s="49"/>
      <c r="H256" s="48">
        <v>7.0000000000000007E-2</v>
      </c>
    </row>
    <row r="257" spans="1:8" ht="15.75" outlineLevel="2" thickBot="1" x14ac:dyDescent="0.3">
      <c r="A257" s="38" t="s">
        <v>13</v>
      </c>
      <c r="B257" s="46" t="s">
        <v>144</v>
      </c>
      <c r="C257" s="46" t="s">
        <v>794</v>
      </c>
      <c r="D257" s="47" t="s">
        <v>795</v>
      </c>
      <c r="E257" s="47" t="s">
        <v>550</v>
      </c>
      <c r="F257" s="48">
        <v>0.27027000000000001</v>
      </c>
      <c r="G257" s="48">
        <v>0.32213999999999998</v>
      </c>
      <c r="H257" s="48">
        <v>1.729E-2</v>
      </c>
    </row>
    <row r="258" spans="1:8" ht="15.75" outlineLevel="2" thickBot="1" x14ac:dyDescent="0.3">
      <c r="A258" s="38" t="s">
        <v>13</v>
      </c>
      <c r="B258" s="46" t="s">
        <v>144</v>
      </c>
      <c r="C258" s="46" t="s">
        <v>794</v>
      </c>
      <c r="D258" s="47" t="s">
        <v>796</v>
      </c>
      <c r="E258" s="47" t="s">
        <v>550</v>
      </c>
      <c r="F258" s="48">
        <v>0.27175500000000002</v>
      </c>
      <c r="G258" s="48">
        <v>0.32390999999999998</v>
      </c>
      <c r="H258" s="48">
        <v>1.7385000000000001E-2</v>
      </c>
    </row>
    <row r="259" spans="1:8" ht="15.75" outlineLevel="2" thickBot="1" x14ac:dyDescent="0.3">
      <c r="A259" s="38" t="s">
        <v>13</v>
      </c>
      <c r="B259" s="46" t="s">
        <v>144</v>
      </c>
      <c r="C259" s="46" t="s">
        <v>794</v>
      </c>
      <c r="D259" s="47" t="s">
        <v>797</v>
      </c>
      <c r="E259" s="47" t="s">
        <v>798</v>
      </c>
      <c r="F259" s="48">
        <v>1.2199199999999999</v>
      </c>
      <c r="G259" s="48">
        <v>1.4523600000000001</v>
      </c>
      <c r="H259" s="48">
        <v>2.5599599999999998</v>
      </c>
    </row>
    <row r="260" spans="1:8" ht="15.75" outlineLevel="2" thickBot="1" x14ac:dyDescent="0.3">
      <c r="A260" s="38" t="s">
        <v>13</v>
      </c>
      <c r="B260" s="46" t="s">
        <v>144</v>
      </c>
      <c r="C260" s="46" t="s">
        <v>794</v>
      </c>
      <c r="D260" s="47" t="s">
        <v>799</v>
      </c>
      <c r="E260" s="47" t="s">
        <v>798</v>
      </c>
      <c r="F260" s="48">
        <v>0.95004</v>
      </c>
      <c r="G260" s="48">
        <v>1.12944</v>
      </c>
      <c r="H260" s="48">
        <v>1.54908</v>
      </c>
    </row>
    <row r="261" spans="1:8" ht="15.75" outlineLevel="2" thickBot="1" x14ac:dyDescent="0.3">
      <c r="A261" s="38" t="s">
        <v>13</v>
      </c>
      <c r="B261" s="46" t="s">
        <v>145</v>
      </c>
      <c r="C261" s="46" t="s">
        <v>1828</v>
      </c>
      <c r="D261" s="47" t="s">
        <v>800</v>
      </c>
      <c r="E261" s="47" t="s">
        <v>520</v>
      </c>
      <c r="F261" s="48">
        <v>0.16492000000000001</v>
      </c>
      <c r="G261" s="48">
        <v>0.1963664</v>
      </c>
      <c r="H261" s="48">
        <v>1.08004E-2</v>
      </c>
    </row>
    <row r="262" spans="1:8" ht="15.75" outlineLevel="2" thickBot="1" x14ac:dyDescent="0.3">
      <c r="A262" s="38" t="s">
        <v>13</v>
      </c>
      <c r="B262" s="46" t="s">
        <v>145</v>
      </c>
      <c r="C262" s="46" t="s">
        <v>1828</v>
      </c>
      <c r="D262" s="47" t="s">
        <v>801</v>
      </c>
      <c r="E262" s="47" t="s">
        <v>802</v>
      </c>
      <c r="F262" s="48">
        <v>6.0921599999999999E-2</v>
      </c>
      <c r="G262" s="48">
        <v>0.28272000000000003</v>
      </c>
      <c r="H262" s="48">
        <v>2.2800000000000001E-2</v>
      </c>
    </row>
    <row r="263" spans="1:8" ht="15.75" outlineLevel="2" thickBot="1" x14ac:dyDescent="0.3">
      <c r="A263" s="38" t="s">
        <v>13</v>
      </c>
      <c r="B263" s="46" t="s">
        <v>146</v>
      </c>
      <c r="C263" s="46" t="s">
        <v>1829</v>
      </c>
      <c r="D263" s="47" t="s">
        <v>804</v>
      </c>
      <c r="E263" s="47" t="s">
        <v>522</v>
      </c>
      <c r="F263" s="48">
        <v>0.54749999999999999</v>
      </c>
      <c r="G263" s="48">
        <v>0.65700000000000003</v>
      </c>
      <c r="H263" s="48">
        <v>3.6499999999999998E-2</v>
      </c>
    </row>
    <row r="264" spans="1:8" ht="15.75" outlineLevel="2" thickBot="1" x14ac:dyDescent="0.3">
      <c r="A264" s="38" t="s">
        <v>13</v>
      </c>
      <c r="B264" s="46" t="s">
        <v>146</v>
      </c>
      <c r="C264" s="46" t="s">
        <v>1829</v>
      </c>
      <c r="D264" s="47" t="s">
        <v>805</v>
      </c>
      <c r="E264" s="47" t="s">
        <v>522</v>
      </c>
      <c r="F264" s="48">
        <v>0.54749999999999999</v>
      </c>
      <c r="G264" s="48">
        <v>0.65700000000000003</v>
      </c>
      <c r="H264" s="48">
        <v>3.6499999999999998E-2</v>
      </c>
    </row>
    <row r="265" spans="1:8" ht="15.75" outlineLevel="2" thickBot="1" x14ac:dyDescent="0.3">
      <c r="A265" s="38" t="s">
        <v>13</v>
      </c>
      <c r="B265" s="46" t="s">
        <v>146</v>
      </c>
      <c r="C265" s="46" t="s">
        <v>1829</v>
      </c>
      <c r="D265" s="47" t="s">
        <v>806</v>
      </c>
      <c r="E265" s="47" t="s">
        <v>522</v>
      </c>
      <c r="F265" s="48">
        <v>0.69350000000000001</v>
      </c>
      <c r="G265" s="48">
        <v>0.83950000000000002</v>
      </c>
      <c r="H265" s="48">
        <v>5.475E-2</v>
      </c>
    </row>
    <row r="266" spans="1:8" ht="15.75" outlineLevel="2" thickBot="1" x14ac:dyDescent="0.3">
      <c r="A266" s="38" t="s">
        <v>13</v>
      </c>
      <c r="B266" s="46" t="s">
        <v>146</v>
      </c>
      <c r="C266" s="46" t="s">
        <v>1829</v>
      </c>
      <c r="D266" s="47" t="s">
        <v>807</v>
      </c>
      <c r="E266" s="47" t="s">
        <v>524</v>
      </c>
      <c r="F266" s="48">
        <v>3.6499999999999998E-2</v>
      </c>
      <c r="G266" s="48">
        <v>3.6499999999999998E-2</v>
      </c>
      <c r="H266" s="49"/>
    </row>
    <row r="267" spans="1:8" ht="15.75" outlineLevel="2" thickBot="1" x14ac:dyDescent="0.3">
      <c r="A267" s="38" t="s">
        <v>13</v>
      </c>
      <c r="B267" s="46" t="s">
        <v>146</v>
      </c>
      <c r="C267" s="46" t="s">
        <v>1829</v>
      </c>
      <c r="D267" s="47" t="s">
        <v>1830</v>
      </c>
      <c r="E267" s="47" t="s">
        <v>522</v>
      </c>
      <c r="F267" s="48">
        <v>1.6972499999999999</v>
      </c>
      <c r="G267" s="48">
        <v>2.0074999999999998</v>
      </c>
      <c r="H267" s="48">
        <v>9.1249999999999998E-2</v>
      </c>
    </row>
    <row r="268" spans="1:8" ht="15.75" outlineLevel="2" thickBot="1" x14ac:dyDescent="0.3">
      <c r="A268" s="38" t="s">
        <v>13</v>
      </c>
      <c r="B268" s="46" t="s">
        <v>146</v>
      </c>
      <c r="C268" s="46" t="s">
        <v>1829</v>
      </c>
      <c r="D268" s="47" t="s">
        <v>1831</v>
      </c>
      <c r="E268" s="47" t="s">
        <v>524</v>
      </c>
      <c r="F268" s="48">
        <v>0.09</v>
      </c>
      <c r="G268" s="48">
        <v>0.09</v>
      </c>
      <c r="H268" s="48">
        <v>0.09</v>
      </c>
    </row>
    <row r="269" spans="1:8" ht="15.75" outlineLevel="2" thickBot="1" x14ac:dyDescent="0.3">
      <c r="A269" s="38" t="s">
        <v>13</v>
      </c>
      <c r="B269" s="46" t="s">
        <v>146</v>
      </c>
      <c r="C269" s="46" t="s">
        <v>1829</v>
      </c>
      <c r="D269" s="47" t="s">
        <v>1832</v>
      </c>
      <c r="E269" s="47" t="s">
        <v>524</v>
      </c>
      <c r="F269" s="48">
        <v>0.09</v>
      </c>
      <c r="G269" s="48">
        <v>0.09</v>
      </c>
      <c r="H269" s="48">
        <v>0.09</v>
      </c>
    </row>
    <row r="270" spans="1:8" ht="15.75" outlineLevel="2" thickBot="1" x14ac:dyDescent="0.3">
      <c r="A270" s="38" t="s">
        <v>13</v>
      </c>
      <c r="B270" s="46" t="s">
        <v>146</v>
      </c>
      <c r="C270" s="46" t="s">
        <v>1829</v>
      </c>
      <c r="D270" s="47" t="s">
        <v>808</v>
      </c>
      <c r="E270" s="47" t="s">
        <v>524</v>
      </c>
      <c r="F270" s="48">
        <v>3.6499999999999998E-2</v>
      </c>
      <c r="G270" s="48">
        <v>5.475E-2</v>
      </c>
      <c r="H270" s="49"/>
    </row>
    <row r="271" spans="1:8" ht="15.75" outlineLevel="2" thickBot="1" x14ac:dyDescent="0.3">
      <c r="A271" s="38" t="s">
        <v>13</v>
      </c>
      <c r="B271" s="46" t="s">
        <v>146</v>
      </c>
      <c r="C271" s="46" t="s">
        <v>1829</v>
      </c>
      <c r="D271" s="47" t="s">
        <v>809</v>
      </c>
      <c r="E271" s="47" t="s">
        <v>564</v>
      </c>
      <c r="F271" s="49"/>
      <c r="G271" s="49"/>
      <c r="H271" s="48">
        <v>0.1095</v>
      </c>
    </row>
    <row r="272" spans="1:8" ht="15.75" outlineLevel="2" thickBot="1" x14ac:dyDescent="0.3">
      <c r="A272" s="38" t="s">
        <v>13</v>
      </c>
      <c r="B272" s="46" t="s">
        <v>146</v>
      </c>
      <c r="C272" s="46" t="s">
        <v>1829</v>
      </c>
      <c r="D272" s="47" t="s">
        <v>810</v>
      </c>
      <c r="E272" s="47" t="s">
        <v>642</v>
      </c>
      <c r="F272" s="48">
        <v>0.17680000000000001</v>
      </c>
      <c r="G272" s="48">
        <v>0.81640000000000001</v>
      </c>
      <c r="H272" s="48">
        <v>4.6800000000000001E-2</v>
      </c>
    </row>
    <row r="273" spans="1:8" ht="15.75" outlineLevel="2" thickBot="1" x14ac:dyDescent="0.3">
      <c r="A273" s="38" t="s">
        <v>13</v>
      </c>
      <c r="B273" s="46" t="s">
        <v>146</v>
      </c>
      <c r="C273" s="46" t="s">
        <v>1829</v>
      </c>
      <c r="D273" s="47" t="s">
        <v>811</v>
      </c>
      <c r="E273" s="47" t="s">
        <v>636</v>
      </c>
      <c r="F273" s="48">
        <v>0.10920000000000001</v>
      </c>
      <c r="G273" s="48">
        <v>0.60319999999999996</v>
      </c>
      <c r="H273" s="48">
        <v>2.86E-2</v>
      </c>
    </row>
    <row r="274" spans="1:8" ht="15.75" outlineLevel="2" thickBot="1" x14ac:dyDescent="0.3">
      <c r="A274" s="38" t="s">
        <v>13</v>
      </c>
      <c r="B274" s="46" t="s">
        <v>146</v>
      </c>
      <c r="C274" s="46" t="s">
        <v>1829</v>
      </c>
      <c r="D274" s="47" t="s">
        <v>812</v>
      </c>
      <c r="E274" s="47" t="s">
        <v>813</v>
      </c>
      <c r="F274" s="48">
        <v>0.18459999999999999</v>
      </c>
      <c r="G274" s="48">
        <v>0.82420000000000004</v>
      </c>
      <c r="H274" s="48">
        <v>5.1999999999999998E-2</v>
      </c>
    </row>
    <row r="275" spans="1:8" ht="15.75" outlineLevel="2" thickBot="1" x14ac:dyDescent="0.3">
      <c r="A275" s="38" t="s">
        <v>13</v>
      </c>
      <c r="B275" s="46" t="s">
        <v>146</v>
      </c>
      <c r="C275" s="46" t="s">
        <v>1829</v>
      </c>
      <c r="D275" s="47" t="s">
        <v>1833</v>
      </c>
      <c r="E275" s="47" t="s">
        <v>726</v>
      </c>
      <c r="F275" s="48">
        <v>2.5999999999999999E-2</v>
      </c>
      <c r="G275" s="48">
        <v>9.3600000000000003E-2</v>
      </c>
      <c r="H275" s="49"/>
    </row>
    <row r="276" spans="1:8" ht="15.75" outlineLevel="2" thickBot="1" x14ac:dyDescent="0.3">
      <c r="A276" s="38" t="s">
        <v>13</v>
      </c>
      <c r="B276" s="46" t="s">
        <v>146</v>
      </c>
      <c r="C276" s="46" t="s">
        <v>1829</v>
      </c>
      <c r="D276" s="47" t="s">
        <v>1834</v>
      </c>
      <c r="E276" s="47" t="s">
        <v>726</v>
      </c>
      <c r="F276" s="48">
        <v>0.1118</v>
      </c>
      <c r="G276" s="48">
        <v>0.55900000000000005</v>
      </c>
      <c r="H276" s="48">
        <v>4.1599999999999998E-2</v>
      </c>
    </row>
    <row r="277" spans="1:8" ht="15.75" outlineLevel="2" thickBot="1" x14ac:dyDescent="0.3">
      <c r="A277" s="38" t="s">
        <v>13</v>
      </c>
      <c r="B277" s="46" t="s">
        <v>147</v>
      </c>
      <c r="C277" s="46" t="s">
        <v>1835</v>
      </c>
      <c r="D277" s="47" t="s">
        <v>814</v>
      </c>
      <c r="E277" s="47" t="s">
        <v>815</v>
      </c>
      <c r="F277" s="49"/>
      <c r="G277" s="49"/>
      <c r="H277" s="48">
        <v>2.4430000000000001</v>
      </c>
    </row>
    <row r="278" spans="1:8" ht="15.75" outlineLevel="2" thickBot="1" x14ac:dyDescent="0.3">
      <c r="A278" s="38" t="s">
        <v>13</v>
      </c>
      <c r="B278" s="46" t="s">
        <v>147</v>
      </c>
      <c r="C278" s="46" t="s">
        <v>1835</v>
      </c>
      <c r="D278" s="47" t="s">
        <v>816</v>
      </c>
      <c r="E278" s="47" t="s">
        <v>817</v>
      </c>
      <c r="F278" s="49"/>
      <c r="G278" s="49"/>
      <c r="H278" s="48">
        <v>0.242725</v>
      </c>
    </row>
    <row r="279" spans="1:8" ht="15.75" outlineLevel="2" thickBot="1" x14ac:dyDescent="0.3">
      <c r="A279" s="38" t="s">
        <v>13</v>
      </c>
      <c r="B279" s="46" t="s">
        <v>148</v>
      </c>
      <c r="C279" s="46" t="s">
        <v>1836</v>
      </c>
      <c r="D279" s="47" t="s">
        <v>818</v>
      </c>
      <c r="E279" s="47" t="s">
        <v>522</v>
      </c>
      <c r="F279" s="48">
        <v>1.9108750000000001</v>
      </c>
      <c r="G279" s="48">
        <v>0.86180000000000001</v>
      </c>
      <c r="H279" s="48">
        <v>0.124475</v>
      </c>
    </row>
    <row r="280" spans="1:8" ht="15.75" outlineLevel="2" thickBot="1" x14ac:dyDescent="0.3">
      <c r="A280" s="38" t="s">
        <v>13</v>
      </c>
      <c r="B280" s="46" t="s">
        <v>148</v>
      </c>
      <c r="C280" s="46" t="s">
        <v>1836</v>
      </c>
      <c r="D280" s="47" t="s">
        <v>819</v>
      </c>
      <c r="E280" s="47" t="s">
        <v>522</v>
      </c>
      <c r="F280" s="48">
        <v>1.9108750000000001</v>
      </c>
      <c r="G280" s="48">
        <v>0.86180000000000001</v>
      </c>
      <c r="H280" s="48">
        <v>0.124475</v>
      </c>
    </row>
    <row r="281" spans="1:8" ht="15.75" outlineLevel="2" thickBot="1" x14ac:dyDescent="0.3">
      <c r="A281" s="38" t="s">
        <v>13</v>
      </c>
      <c r="B281" s="46" t="s">
        <v>148</v>
      </c>
      <c r="C281" s="46" t="s">
        <v>1836</v>
      </c>
      <c r="D281" s="47" t="s">
        <v>820</v>
      </c>
      <c r="E281" s="47" t="s">
        <v>522</v>
      </c>
      <c r="F281" s="48">
        <v>1.9108750000000001</v>
      </c>
      <c r="G281" s="48">
        <v>0.86180000000000001</v>
      </c>
      <c r="H281" s="48">
        <v>0.124475</v>
      </c>
    </row>
    <row r="282" spans="1:8" ht="15.75" outlineLevel="2" thickBot="1" x14ac:dyDescent="0.3">
      <c r="A282" s="38" t="s">
        <v>13</v>
      </c>
      <c r="B282" s="46" t="s">
        <v>148</v>
      </c>
      <c r="C282" s="46" t="s">
        <v>1836</v>
      </c>
      <c r="D282" s="47" t="s">
        <v>821</v>
      </c>
      <c r="E282" s="47" t="s">
        <v>565</v>
      </c>
      <c r="F282" s="48">
        <v>2.316E-2</v>
      </c>
      <c r="G282" s="48">
        <v>0.28260000000000002</v>
      </c>
      <c r="H282" s="48">
        <v>6.1199999999999996E-3</v>
      </c>
    </row>
    <row r="283" spans="1:8" ht="15.75" outlineLevel="2" thickBot="1" x14ac:dyDescent="0.3">
      <c r="A283" s="38" t="s">
        <v>13</v>
      </c>
      <c r="B283" s="46" t="s">
        <v>148</v>
      </c>
      <c r="C283" s="46" t="s">
        <v>1836</v>
      </c>
      <c r="D283" s="47" t="s">
        <v>822</v>
      </c>
      <c r="E283" s="47" t="s">
        <v>565</v>
      </c>
      <c r="F283" s="48">
        <v>3.2759999999999997E-2</v>
      </c>
      <c r="G283" s="48">
        <v>0.39983999999999997</v>
      </c>
      <c r="H283" s="48">
        <v>8.6999999999999994E-3</v>
      </c>
    </row>
    <row r="284" spans="1:8" ht="15.75" outlineLevel="2" thickBot="1" x14ac:dyDescent="0.3">
      <c r="A284" s="38" t="s">
        <v>13</v>
      </c>
      <c r="B284" s="46" t="s">
        <v>148</v>
      </c>
      <c r="C284" s="46" t="s">
        <v>1836</v>
      </c>
      <c r="D284" s="47" t="s">
        <v>823</v>
      </c>
      <c r="E284" s="47" t="s">
        <v>565</v>
      </c>
      <c r="F284" s="48">
        <v>3.9780000000000003E-2</v>
      </c>
      <c r="G284" s="48">
        <v>0.48570000000000002</v>
      </c>
      <c r="H284" s="48">
        <v>1.056E-2</v>
      </c>
    </row>
    <row r="285" spans="1:8" ht="15.75" outlineLevel="2" thickBot="1" x14ac:dyDescent="0.3">
      <c r="A285" s="38" t="s">
        <v>13</v>
      </c>
      <c r="B285" s="46" t="s">
        <v>149</v>
      </c>
      <c r="C285" s="46" t="s">
        <v>824</v>
      </c>
      <c r="D285" s="47" t="s">
        <v>825</v>
      </c>
      <c r="E285" s="47" t="s">
        <v>522</v>
      </c>
      <c r="F285" s="48">
        <v>1.7599020000000001</v>
      </c>
      <c r="G285" s="48">
        <v>2.0951409999999999</v>
      </c>
      <c r="H285" s="48">
        <v>0.115217</v>
      </c>
    </row>
    <row r="286" spans="1:8" ht="15.75" outlineLevel="2" thickBot="1" x14ac:dyDescent="0.3">
      <c r="A286" s="38" t="s">
        <v>13</v>
      </c>
      <c r="B286" s="46" t="s">
        <v>149</v>
      </c>
      <c r="C286" s="46" t="s">
        <v>824</v>
      </c>
      <c r="D286" s="47" t="s">
        <v>827</v>
      </c>
      <c r="E286" s="47" t="s">
        <v>826</v>
      </c>
      <c r="F286" s="48">
        <v>1.115E-4</v>
      </c>
      <c r="G286" s="48">
        <v>1.325E-4</v>
      </c>
      <c r="H286" s="48">
        <v>7.5000000000000002E-6</v>
      </c>
    </row>
    <row r="287" spans="1:8" ht="15.75" outlineLevel="2" thickBot="1" x14ac:dyDescent="0.3">
      <c r="A287" s="38" t="s">
        <v>13</v>
      </c>
      <c r="B287" s="46" t="s">
        <v>149</v>
      </c>
      <c r="C287" s="46" t="s">
        <v>824</v>
      </c>
      <c r="D287" s="47" t="s">
        <v>828</v>
      </c>
      <c r="E287" s="47" t="s">
        <v>826</v>
      </c>
      <c r="F287" s="48">
        <v>9.2160000000000006E-2</v>
      </c>
      <c r="G287" s="48">
        <v>0.36864000000000002</v>
      </c>
      <c r="H287" s="48">
        <v>6.2880000000000002E-3</v>
      </c>
    </row>
    <row r="288" spans="1:8" ht="15.75" outlineLevel="2" thickBot="1" x14ac:dyDescent="0.3">
      <c r="A288" s="38" t="s">
        <v>13</v>
      </c>
      <c r="B288" s="46" t="s">
        <v>149</v>
      </c>
      <c r="C288" s="46" t="s">
        <v>824</v>
      </c>
      <c r="D288" s="47" t="s">
        <v>829</v>
      </c>
      <c r="E288" s="47" t="s">
        <v>830</v>
      </c>
      <c r="F288" s="49"/>
      <c r="G288" s="49"/>
      <c r="H288" s="48">
        <v>2.4955050000000001</v>
      </c>
    </row>
    <row r="289" spans="1:8" ht="15.75" outlineLevel="2" thickBot="1" x14ac:dyDescent="0.3">
      <c r="A289" s="38" t="s">
        <v>13</v>
      </c>
      <c r="B289" s="46" t="s">
        <v>149</v>
      </c>
      <c r="C289" s="46" t="s">
        <v>824</v>
      </c>
      <c r="D289" s="47" t="s">
        <v>831</v>
      </c>
      <c r="E289" s="47" t="s">
        <v>832</v>
      </c>
      <c r="F289" s="48">
        <v>0.86892000000000003</v>
      </c>
      <c r="G289" s="48">
        <v>0.25128</v>
      </c>
      <c r="H289" s="48">
        <v>0.186198</v>
      </c>
    </row>
    <row r="290" spans="1:8" ht="15.75" outlineLevel="2" thickBot="1" x14ac:dyDescent="0.3">
      <c r="A290" s="38" t="s">
        <v>13</v>
      </c>
      <c r="B290" s="46" t="s">
        <v>149</v>
      </c>
      <c r="C290" s="46" t="s">
        <v>824</v>
      </c>
      <c r="D290" s="47" t="s">
        <v>833</v>
      </c>
      <c r="E290" s="47" t="s">
        <v>832</v>
      </c>
      <c r="F290" s="48">
        <v>4.1626599999999998</v>
      </c>
      <c r="G290" s="48">
        <v>1.2037899999999999</v>
      </c>
      <c r="H290" s="48">
        <v>0.892011</v>
      </c>
    </row>
    <row r="291" spans="1:8" ht="15.75" outlineLevel="2" thickBot="1" x14ac:dyDescent="0.3">
      <c r="A291" s="38" t="s">
        <v>13</v>
      </c>
      <c r="B291" s="46" t="s">
        <v>149</v>
      </c>
      <c r="C291" s="46" t="s">
        <v>824</v>
      </c>
      <c r="D291" s="47" t="s">
        <v>834</v>
      </c>
      <c r="E291" s="47" t="s">
        <v>832</v>
      </c>
      <c r="F291" s="48">
        <v>5.2907400000000004</v>
      </c>
      <c r="G291" s="48">
        <v>1.530009</v>
      </c>
      <c r="H291" s="48">
        <v>1.1337299999999999</v>
      </c>
    </row>
    <row r="292" spans="1:8" ht="15.75" outlineLevel="2" thickBot="1" x14ac:dyDescent="0.3">
      <c r="A292" s="38" t="s">
        <v>13</v>
      </c>
      <c r="B292" s="46" t="s">
        <v>150</v>
      </c>
      <c r="C292" s="46" t="s">
        <v>835</v>
      </c>
      <c r="D292" s="47" t="s">
        <v>836</v>
      </c>
      <c r="E292" s="47" t="s">
        <v>772</v>
      </c>
      <c r="F292" s="48">
        <v>1.1032999999999999</v>
      </c>
      <c r="G292" s="48">
        <v>0.65637500000000004</v>
      </c>
      <c r="H292" s="48">
        <v>7.2275000000000006E-2</v>
      </c>
    </row>
    <row r="293" spans="1:8" ht="15.75" outlineLevel="2" thickBot="1" x14ac:dyDescent="0.3">
      <c r="A293" s="38" t="s">
        <v>13</v>
      </c>
      <c r="B293" s="46" t="s">
        <v>150</v>
      </c>
      <c r="C293" s="46" t="s">
        <v>835</v>
      </c>
      <c r="D293" s="47" t="s">
        <v>837</v>
      </c>
      <c r="E293" s="47" t="s">
        <v>596</v>
      </c>
      <c r="F293" s="48">
        <v>8.9760000000000006E-2</v>
      </c>
      <c r="G293" s="48">
        <v>0.35904000000000003</v>
      </c>
      <c r="H293" s="48">
        <v>6.1599999999999997E-3</v>
      </c>
    </row>
    <row r="294" spans="1:8" ht="15.75" outlineLevel="2" thickBot="1" x14ac:dyDescent="0.3">
      <c r="A294" s="38" t="s">
        <v>13</v>
      </c>
      <c r="B294" s="46" t="s">
        <v>150</v>
      </c>
      <c r="C294" s="46" t="s">
        <v>835</v>
      </c>
      <c r="D294" s="47" t="s">
        <v>837</v>
      </c>
      <c r="E294" s="47" t="s">
        <v>524</v>
      </c>
      <c r="F294" s="48">
        <v>0.77854500000000004</v>
      </c>
      <c r="G294" s="48">
        <v>0.463335</v>
      </c>
      <c r="H294" s="48">
        <v>5.0955E-2</v>
      </c>
    </row>
    <row r="295" spans="1:8" ht="15.75" outlineLevel="2" thickBot="1" x14ac:dyDescent="0.3">
      <c r="A295" s="38" t="s">
        <v>13</v>
      </c>
      <c r="B295" s="46" t="s">
        <v>150</v>
      </c>
      <c r="C295" s="46" t="s">
        <v>835</v>
      </c>
      <c r="D295" s="47" t="s">
        <v>838</v>
      </c>
      <c r="E295" s="47" t="s">
        <v>839</v>
      </c>
      <c r="F295" s="49"/>
      <c r="G295" s="49"/>
      <c r="H295" s="48">
        <v>5.8871250000000002</v>
      </c>
    </row>
    <row r="296" spans="1:8" ht="15.75" outlineLevel="2" thickBot="1" x14ac:dyDescent="0.3">
      <c r="A296" s="38" t="s">
        <v>13</v>
      </c>
      <c r="B296" s="46" t="s">
        <v>150</v>
      </c>
      <c r="C296" s="46" t="s">
        <v>835</v>
      </c>
      <c r="D296" s="47" t="s">
        <v>840</v>
      </c>
      <c r="E296" s="47" t="s">
        <v>839</v>
      </c>
      <c r="F296" s="49"/>
      <c r="G296" s="49"/>
      <c r="H296" s="48">
        <v>5.3971349999999996</v>
      </c>
    </row>
    <row r="297" spans="1:8" ht="15.75" outlineLevel="2" thickBot="1" x14ac:dyDescent="0.3">
      <c r="A297" s="38" t="s">
        <v>13</v>
      </c>
      <c r="B297" s="46" t="s">
        <v>150</v>
      </c>
      <c r="C297" s="46" t="s">
        <v>835</v>
      </c>
      <c r="D297" s="47" t="s">
        <v>841</v>
      </c>
      <c r="E297" s="47" t="s">
        <v>839</v>
      </c>
      <c r="F297" s="49"/>
      <c r="G297" s="49"/>
      <c r="H297" s="48">
        <v>1.49041</v>
      </c>
    </row>
    <row r="298" spans="1:8" ht="15.75" outlineLevel="2" thickBot="1" x14ac:dyDescent="0.3">
      <c r="A298" s="38" t="s">
        <v>13</v>
      </c>
      <c r="B298" s="46" t="s">
        <v>150</v>
      </c>
      <c r="C298" s="46" t="s">
        <v>835</v>
      </c>
      <c r="D298" s="47" t="s">
        <v>842</v>
      </c>
      <c r="E298" s="47" t="s">
        <v>839</v>
      </c>
      <c r="F298" s="49"/>
      <c r="G298" s="49"/>
      <c r="H298" s="48">
        <v>4.6705500000000004</v>
      </c>
    </row>
    <row r="299" spans="1:8" ht="15.75" outlineLevel="2" thickBot="1" x14ac:dyDescent="0.3">
      <c r="A299" s="38" t="s">
        <v>13</v>
      </c>
      <c r="B299" s="46" t="s">
        <v>150</v>
      </c>
      <c r="C299" s="46" t="s">
        <v>835</v>
      </c>
      <c r="D299" s="47" t="s">
        <v>843</v>
      </c>
      <c r="E299" s="47" t="s">
        <v>839</v>
      </c>
      <c r="F299" s="49"/>
      <c r="G299" s="49"/>
      <c r="H299" s="48">
        <v>4.3126199999999999</v>
      </c>
    </row>
    <row r="300" spans="1:8" ht="15.75" outlineLevel="2" thickBot="1" x14ac:dyDescent="0.3">
      <c r="A300" s="38" t="s">
        <v>13</v>
      </c>
      <c r="B300" s="46" t="s">
        <v>150</v>
      </c>
      <c r="C300" s="46" t="s">
        <v>835</v>
      </c>
      <c r="D300" s="47" t="s">
        <v>844</v>
      </c>
      <c r="E300" s="47" t="s">
        <v>845</v>
      </c>
      <c r="F300" s="48">
        <v>2.0203150000000001</v>
      </c>
      <c r="G300" s="48">
        <v>1.20309</v>
      </c>
      <c r="H300" s="48">
        <v>0.13311500000000001</v>
      </c>
    </row>
    <row r="301" spans="1:8" ht="15.75" outlineLevel="2" thickBot="1" x14ac:dyDescent="0.3">
      <c r="A301" s="38" t="s">
        <v>13</v>
      </c>
      <c r="B301" s="46" t="s">
        <v>150</v>
      </c>
      <c r="C301" s="46" t="s">
        <v>835</v>
      </c>
      <c r="D301" s="47" t="s">
        <v>1837</v>
      </c>
      <c r="E301" s="47" t="s">
        <v>832</v>
      </c>
      <c r="F301" s="48">
        <v>0.41139999999999999</v>
      </c>
      <c r="G301" s="48">
        <v>6.6E-3</v>
      </c>
      <c r="H301" s="49"/>
    </row>
    <row r="302" spans="1:8" ht="15.75" outlineLevel="2" thickBot="1" x14ac:dyDescent="0.3">
      <c r="A302" s="38" t="s">
        <v>13</v>
      </c>
      <c r="B302" s="46" t="s">
        <v>151</v>
      </c>
      <c r="C302" s="46" t="s">
        <v>846</v>
      </c>
      <c r="D302" s="47" t="s">
        <v>1838</v>
      </c>
      <c r="E302" s="47" t="s">
        <v>848</v>
      </c>
      <c r="F302" s="49"/>
      <c r="G302" s="49"/>
      <c r="H302" s="48">
        <v>3.8129</v>
      </c>
    </row>
    <row r="303" spans="1:8" ht="15.75" outlineLevel="2" thickBot="1" x14ac:dyDescent="0.3">
      <c r="A303" s="38" t="s">
        <v>13</v>
      </c>
      <c r="B303" s="46" t="s">
        <v>151</v>
      </c>
      <c r="C303" s="46" t="s">
        <v>846</v>
      </c>
      <c r="D303" s="47" t="s">
        <v>847</v>
      </c>
      <c r="E303" s="47" t="s">
        <v>848</v>
      </c>
      <c r="F303" s="49"/>
      <c r="G303" s="49"/>
      <c r="H303" s="48">
        <v>4.3536999999999999</v>
      </c>
    </row>
    <row r="304" spans="1:8" ht="15.75" outlineLevel="2" thickBot="1" x14ac:dyDescent="0.3">
      <c r="A304" s="38" t="s">
        <v>13</v>
      </c>
      <c r="B304" s="46" t="s">
        <v>151</v>
      </c>
      <c r="C304" s="46" t="s">
        <v>846</v>
      </c>
      <c r="D304" s="47" t="s">
        <v>849</v>
      </c>
      <c r="E304" s="47" t="s">
        <v>848</v>
      </c>
      <c r="F304" s="49"/>
      <c r="G304" s="49"/>
      <c r="H304" s="48">
        <v>1.0075000000000001</v>
      </c>
    </row>
    <row r="305" spans="1:8" ht="15.75" outlineLevel="2" thickBot="1" x14ac:dyDescent="0.3">
      <c r="A305" s="38" t="s">
        <v>13</v>
      </c>
      <c r="B305" s="46" t="s">
        <v>151</v>
      </c>
      <c r="C305" s="46" t="s">
        <v>846</v>
      </c>
      <c r="D305" s="47" t="s">
        <v>850</v>
      </c>
      <c r="E305" s="47" t="s">
        <v>848</v>
      </c>
      <c r="F305" s="49"/>
      <c r="G305" s="49"/>
      <c r="H305" s="48">
        <v>1.3182</v>
      </c>
    </row>
    <row r="306" spans="1:8" ht="15.75" outlineLevel="2" thickBot="1" x14ac:dyDescent="0.3">
      <c r="A306" s="38" t="s">
        <v>13</v>
      </c>
      <c r="B306" s="46" t="s">
        <v>151</v>
      </c>
      <c r="C306" s="46" t="s">
        <v>846</v>
      </c>
      <c r="D306" s="47" t="s">
        <v>852</v>
      </c>
      <c r="E306" s="47" t="s">
        <v>848</v>
      </c>
      <c r="F306" s="49"/>
      <c r="G306" s="49"/>
      <c r="H306" s="48">
        <v>4.3003999999999998</v>
      </c>
    </row>
    <row r="307" spans="1:8" ht="15.75" outlineLevel="2" thickBot="1" x14ac:dyDescent="0.3">
      <c r="A307" s="38" t="s">
        <v>13</v>
      </c>
      <c r="B307" s="46" t="s">
        <v>151</v>
      </c>
      <c r="C307" s="46" t="s">
        <v>846</v>
      </c>
      <c r="D307" s="47" t="s">
        <v>853</v>
      </c>
      <c r="E307" s="47" t="s">
        <v>854</v>
      </c>
      <c r="F307" s="49"/>
      <c r="G307" s="49"/>
      <c r="H307" s="48">
        <v>1.2337</v>
      </c>
    </row>
    <row r="308" spans="1:8" ht="15.75" outlineLevel="2" thickBot="1" x14ac:dyDescent="0.3">
      <c r="A308" s="38" t="s">
        <v>13</v>
      </c>
      <c r="B308" s="46" t="s">
        <v>151</v>
      </c>
      <c r="C308" s="46" t="s">
        <v>846</v>
      </c>
      <c r="D308" s="47" t="s">
        <v>855</v>
      </c>
      <c r="E308" s="47" t="s">
        <v>851</v>
      </c>
      <c r="F308" s="49"/>
      <c r="G308" s="49"/>
      <c r="H308" s="48">
        <v>2.2008999999999999</v>
      </c>
    </row>
    <row r="309" spans="1:8" ht="15.75" outlineLevel="2" thickBot="1" x14ac:dyDescent="0.3">
      <c r="A309" s="38" t="s">
        <v>13</v>
      </c>
      <c r="B309" s="46" t="s">
        <v>151</v>
      </c>
      <c r="C309" s="46" t="s">
        <v>846</v>
      </c>
      <c r="D309" s="47" t="s">
        <v>856</v>
      </c>
      <c r="E309" s="47" t="s">
        <v>788</v>
      </c>
      <c r="F309" s="49"/>
      <c r="G309" s="49"/>
      <c r="H309" s="48">
        <v>0.57069999999999999</v>
      </c>
    </row>
    <row r="310" spans="1:8" ht="15.75" outlineLevel="2" thickBot="1" x14ac:dyDescent="0.3">
      <c r="A310" s="38" t="s">
        <v>13</v>
      </c>
      <c r="B310" s="46" t="s">
        <v>151</v>
      </c>
      <c r="C310" s="46" t="s">
        <v>846</v>
      </c>
      <c r="D310" s="47" t="s">
        <v>857</v>
      </c>
      <c r="E310" s="47" t="s">
        <v>851</v>
      </c>
      <c r="F310" s="49"/>
      <c r="G310" s="49"/>
      <c r="H310" s="48">
        <v>2.5285000000000002</v>
      </c>
    </row>
    <row r="311" spans="1:8" ht="15.75" outlineLevel="2" thickBot="1" x14ac:dyDescent="0.3">
      <c r="A311" s="38" t="s">
        <v>13</v>
      </c>
      <c r="B311" s="46" t="s">
        <v>151</v>
      </c>
      <c r="C311" s="46" t="s">
        <v>846</v>
      </c>
      <c r="D311" s="47" t="s">
        <v>1839</v>
      </c>
      <c r="E311" s="47" t="s">
        <v>851</v>
      </c>
      <c r="F311" s="49"/>
      <c r="G311" s="49"/>
      <c r="H311" s="48">
        <v>2.3542999999999998</v>
      </c>
    </row>
    <row r="312" spans="1:8" ht="15.75" outlineLevel="2" thickBot="1" x14ac:dyDescent="0.3">
      <c r="A312" s="38" t="s">
        <v>13</v>
      </c>
      <c r="B312" s="46" t="s">
        <v>151</v>
      </c>
      <c r="C312" s="46" t="s">
        <v>846</v>
      </c>
      <c r="D312" s="47" t="s">
        <v>858</v>
      </c>
      <c r="E312" s="47" t="s">
        <v>859</v>
      </c>
      <c r="F312" s="48">
        <v>1.17E-2</v>
      </c>
      <c r="G312" s="48">
        <v>0.1391</v>
      </c>
      <c r="H312" s="48">
        <v>3.9325000000000001</v>
      </c>
    </row>
    <row r="313" spans="1:8" ht="15.75" outlineLevel="2" thickBot="1" x14ac:dyDescent="0.3">
      <c r="A313" s="38" t="s">
        <v>13</v>
      </c>
      <c r="B313" s="46" t="s">
        <v>152</v>
      </c>
      <c r="C313" s="46" t="s">
        <v>860</v>
      </c>
      <c r="D313" s="47" t="s">
        <v>861</v>
      </c>
      <c r="E313" s="47" t="s">
        <v>862</v>
      </c>
      <c r="F313" s="48">
        <v>6.7357034999999996</v>
      </c>
      <c r="G313" s="48">
        <v>8.01858</v>
      </c>
      <c r="H313" s="48">
        <v>0.49594500000000002</v>
      </c>
    </row>
    <row r="314" spans="1:8" ht="15.75" outlineLevel="2" thickBot="1" x14ac:dyDescent="0.3">
      <c r="A314" s="38" t="s">
        <v>13</v>
      </c>
      <c r="B314" s="46" t="s">
        <v>153</v>
      </c>
      <c r="C314" s="46" t="s">
        <v>1840</v>
      </c>
      <c r="D314" s="47" t="s">
        <v>863</v>
      </c>
      <c r="E314" s="47" t="s">
        <v>535</v>
      </c>
      <c r="F314" s="48">
        <v>17.716000000000001</v>
      </c>
      <c r="G314" s="48">
        <v>3.5432000000000001</v>
      </c>
      <c r="H314" s="48">
        <v>4.3569000000000004</v>
      </c>
    </row>
    <row r="315" spans="1:8" ht="15.75" outlineLevel="2" thickBot="1" x14ac:dyDescent="0.3">
      <c r="A315" s="38" t="s">
        <v>13</v>
      </c>
      <c r="B315" s="46" t="s">
        <v>153</v>
      </c>
      <c r="C315" s="46" t="s">
        <v>1840</v>
      </c>
      <c r="D315" s="47" t="s">
        <v>864</v>
      </c>
      <c r="E315" s="47" t="s">
        <v>711</v>
      </c>
      <c r="F315" s="48">
        <v>1.0902499999999999</v>
      </c>
      <c r="G315" s="48">
        <v>1.6336250000000001</v>
      </c>
      <c r="H315" s="48">
        <v>0.37712499999999999</v>
      </c>
    </row>
    <row r="316" spans="1:8" ht="15.75" outlineLevel="2" thickBot="1" x14ac:dyDescent="0.3">
      <c r="A316" s="38" t="s">
        <v>13</v>
      </c>
      <c r="B316" s="46" t="s">
        <v>153</v>
      </c>
      <c r="C316" s="46" t="s">
        <v>1840</v>
      </c>
      <c r="D316" s="47" t="s">
        <v>1841</v>
      </c>
      <c r="E316" s="47" t="s">
        <v>550</v>
      </c>
      <c r="F316" s="48">
        <v>0.70079999999999998</v>
      </c>
      <c r="G316" s="48">
        <v>0.83420749999999999</v>
      </c>
      <c r="H316" s="48">
        <v>4.5807500000000001E-2</v>
      </c>
    </row>
    <row r="317" spans="1:8" ht="15.75" outlineLevel="2" thickBot="1" x14ac:dyDescent="0.3">
      <c r="A317" s="38" t="s">
        <v>13</v>
      </c>
      <c r="B317" s="46" t="s">
        <v>154</v>
      </c>
      <c r="C317" s="46" t="s">
        <v>1842</v>
      </c>
      <c r="D317" s="47" t="s">
        <v>1843</v>
      </c>
      <c r="E317" s="47" t="s">
        <v>695</v>
      </c>
      <c r="F317" s="48">
        <v>0.33462999999999998</v>
      </c>
      <c r="G317" s="48">
        <v>2.297895</v>
      </c>
      <c r="H317" s="48">
        <v>4.9119999999999997E-2</v>
      </c>
    </row>
    <row r="318" spans="1:8" ht="15.75" outlineLevel="2" thickBot="1" x14ac:dyDescent="0.3">
      <c r="A318" s="38" t="s">
        <v>13</v>
      </c>
      <c r="B318" s="46" t="s">
        <v>154</v>
      </c>
      <c r="C318" s="46" t="s">
        <v>1842</v>
      </c>
      <c r="D318" s="47" t="s">
        <v>865</v>
      </c>
      <c r="E318" s="47" t="s">
        <v>670</v>
      </c>
      <c r="F318" s="48">
        <v>9.5319749999999992</v>
      </c>
      <c r="G318" s="48">
        <v>2.859775</v>
      </c>
      <c r="H318" s="48">
        <v>0.242725</v>
      </c>
    </row>
    <row r="319" spans="1:8" ht="15.75" outlineLevel="2" thickBot="1" x14ac:dyDescent="0.3">
      <c r="A319" s="38" t="s">
        <v>13</v>
      </c>
      <c r="B319" s="46" t="s">
        <v>154</v>
      </c>
      <c r="C319" s="46" t="s">
        <v>1842</v>
      </c>
      <c r="D319" s="47" t="s">
        <v>866</v>
      </c>
      <c r="E319" s="47" t="s">
        <v>1844</v>
      </c>
      <c r="F319" s="49"/>
      <c r="G319" s="49"/>
      <c r="H319" s="48">
        <v>6.265225</v>
      </c>
    </row>
    <row r="320" spans="1:8" ht="15.75" outlineLevel="2" thickBot="1" x14ac:dyDescent="0.3">
      <c r="A320" s="38" t="s">
        <v>13</v>
      </c>
      <c r="B320" s="46" t="s">
        <v>154</v>
      </c>
      <c r="C320" s="46" t="s">
        <v>1842</v>
      </c>
      <c r="D320" s="47" t="s">
        <v>867</v>
      </c>
      <c r="E320" s="47" t="s">
        <v>547</v>
      </c>
      <c r="F320" s="49"/>
      <c r="G320" s="49"/>
      <c r="H320" s="48">
        <v>0.63692499999999996</v>
      </c>
    </row>
    <row r="321" spans="1:8" ht="15.75" outlineLevel="2" thickBot="1" x14ac:dyDescent="0.3">
      <c r="A321" s="38" t="s">
        <v>13</v>
      </c>
      <c r="B321" s="46" t="s">
        <v>155</v>
      </c>
      <c r="C321" s="46" t="s">
        <v>868</v>
      </c>
      <c r="D321" s="47" t="s">
        <v>869</v>
      </c>
      <c r="E321" s="47" t="s">
        <v>870</v>
      </c>
      <c r="F321" s="48">
        <v>6.4422499999999996</v>
      </c>
      <c r="G321" s="48">
        <v>3.8343250000000002</v>
      </c>
      <c r="H321" s="48">
        <v>0.42157499999999998</v>
      </c>
    </row>
    <row r="322" spans="1:8" ht="15.75" outlineLevel="2" thickBot="1" x14ac:dyDescent="0.3">
      <c r="A322" s="38" t="s">
        <v>13</v>
      </c>
      <c r="B322" s="46" t="s">
        <v>156</v>
      </c>
      <c r="C322" s="46" t="s">
        <v>871</v>
      </c>
      <c r="D322" s="47" t="s">
        <v>872</v>
      </c>
      <c r="E322" s="47" t="s">
        <v>873</v>
      </c>
      <c r="F322" s="48">
        <v>0.13563900000000001</v>
      </c>
      <c r="G322" s="48">
        <v>0.16143750000000001</v>
      </c>
      <c r="H322" s="48">
        <v>2.6711999999999998</v>
      </c>
    </row>
    <row r="323" spans="1:8" ht="15.75" outlineLevel="2" thickBot="1" x14ac:dyDescent="0.3">
      <c r="A323" s="38" t="s">
        <v>13</v>
      </c>
      <c r="B323" s="46" t="s">
        <v>156</v>
      </c>
      <c r="C323" s="46" t="s">
        <v>871</v>
      </c>
      <c r="D323" s="47" t="s">
        <v>874</v>
      </c>
      <c r="E323" s="47" t="s">
        <v>848</v>
      </c>
      <c r="F323" s="48">
        <v>0.1373085</v>
      </c>
      <c r="G323" s="48">
        <v>0.16348499999999999</v>
      </c>
      <c r="H323" s="48">
        <v>2.7027000000000001</v>
      </c>
    </row>
    <row r="324" spans="1:8" ht="15.75" outlineLevel="2" thickBot="1" x14ac:dyDescent="0.3">
      <c r="A324" s="38" t="s">
        <v>13</v>
      </c>
      <c r="B324" s="46" t="s">
        <v>157</v>
      </c>
      <c r="C324" s="46" t="s">
        <v>1845</v>
      </c>
      <c r="D324" s="47" t="s">
        <v>875</v>
      </c>
      <c r="E324" s="47" t="s">
        <v>876</v>
      </c>
      <c r="F324" s="48">
        <v>9.4920000000000004E-2</v>
      </c>
      <c r="G324" s="48">
        <v>0.53591999999999995</v>
      </c>
      <c r="H324" s="48">
        <v>3.5999999999999997E-2</v>
      </c>
    </row>
    <row r="325" spans="1:8" ht="15.75" outlineLevel="2" thickBot="1" x14ac:dyDescent="0.3">
      <c r="A325" s="38" t="s">
        <v>13</v>
      </c>
      <c r="B325" s="46" t="s">
        <v>157</v>
      </c>
      <c r="C325" s="46" t="s">
        <v>1845</v>
      </c>
      <c r="D325" s="47" t="s">
        <v>877</v>
      </c>
      <c r="E325" s="47" t="s">
        <v>670</v>
      </c>
      <c r="F325" s="48">
        <v>2.82875E-2</v>
      </c>
      <c r="G325" s="49"/>
      <c r="H325" s="49"/>
    </row>
    <row r="326" spans="1:8" ht="15.75" outlineLevel="2" thickBot="1" x14ac:dyDescent="0.3">
      <c r="A326" s="38" t="s">
        <v>13</v>
      </c>
      <c r="B326" s="46" t="s">
        <v>158</v>
      </c>
      <c r="C326" s="46" t="s">
        <v>878</v>
      </c>
      <c r="D326" s="47" t="s">
        <v>879</v>
      </c>
      <c r="E326" s="47" t="s">
        <v>550</v>
      </c>
      <c r="F326" s="48">
        <v>0.2848</v>
      </c>
      <c r="G326" s="48">
        <v>0.3382</v>
      </c>
      <c r="H326" s="48">
        <v>1.78E-2</v>
      </c>
    </row>
    <row r="327" spans="1:8" ht="15.75" outlineLevel="2" thickBot="1" x14ac:dyDescent="0.3">
      <c r="A327" s="38" t="s">
        <v>13</v>
      </c>
      <c r="B327" s="46" t="s">
        <v>158</v>
      </c>
      <c r="C327" s="46" t="s">
        <v>878</v>
      </c>
      <c r="D327" s="47" t="s">
        <v>880</v>
      </c>
      <c r="E327" s="47" t="s">
        <v>550</v>
      </c>
      <c r="F327" s="48">
        <v>0.2888</v>
      </c>
      <c r="G327" s="48">
        <v>0.34294999999999998</v>
      </c>
      <c r="H327" s="48">
        <v>1.805E-2</v>
      </c>
    </row>
    <row r="328" spans="1:8" ht="15.75" outlineLevel="2" thickBot="1" x14ac:dyDescent="0.3">
      <c r="A328" s="38" t="s">
        <v>13</v>
      </c>
      <c r="B328" s="46" t="s">
        <v>158</v>
      </c>
      <c r="C328" s="46" t="s">
        <v>878</v>
      </c>
      <c r="D328" s="47" t="s">
        <v>881</v>
      </c>
      <c r="E328" s="47" t="s">
        <v>882</v>
      </c>
      <c r="F328" s="49"/>
      <c r="G328" s="49"/>
      <c r="H328" s="48">
        <v>27.729405</v>
      </c>
    </row>
    <row r="329" spans="1:8" ht="15.75" outlineLevel="2" thickBot="1" x14ac:dyDescent="0.3">
      <c r="A329" s="38" t="s">
        <v>13</v>
      </c>
      <c r="B329" s="46" t="s">
        <v>159</v>
      </c>
      <c r="C329" s="46" t="s">
        <v>1846</v>
      </c>
      <c r="D329" s="47" t="s">
        <v>1847</v>
      </c>
      <c r="E329" s="47" t="s">
        <v>520</v>
      </c>
      <c r="F329" s="48">
        <v>4.7041899999999996</v>
      </c>
      <c r="G329" s="48">
        <v>5.6001399999999997</v>
      </c>
      <c r="H329" s="48">
        <v>0.30769999999999997</v>
      </c>
    </row>
    <row r="330" spans="1:8" ht="15.75" outlineLevel="2" thickBot="1" x14ac:dyDescent="0.3">
      <c r="A330" s="38" t="s">
        <v>13</v>
      </c>
      <c r="B330" s="46" t="s">
        <v>159</v>
      </c>
      <c r="C330" s="46" t="s">
        <v>1846</v>
      </c>
      <c r="D330" s="47" t="s">
        <v>883</v>
      </c>
      <c r="E330" s="47" t="s">
        <v>884</v>
      </c>
      <c r="F330" s="48">
        <v>1.0295999999999998</v>
      </c>
      <c r="G330" s="48">
        <v>2.3348</v>
      </c>
      <c r="H330" s="48">
        <v>0.16847999999999999</v>
      </c>
    </row>
    <row r="331" spans="1:8" ht="15.75" outlineLevel="2" thickBot="1" x14ac:dyDescent="0.3">
      <c r="A331" s="38" t="s">
        <v>13</v>
      </c>
      <c r="B331" s="46" t="s">
        <v>159</v>
      </c>
      <c r="C331" s="46" t="s">
        <v>1846</v>
      </c>
      <c r="D331" s="47" t="s">
        <v>886</v>
      </c>
      <c r="E331" s="47" t="s">
        <v>885</v>
      </c>
      <c r="F331" s="48">
        <v>5.8736649999999999</v>
      </c>
      <c r="G331" s="48">
        <v>6.9915149999999997</v>
      </c>
      <c r="H331" s="48">
        <v>0.38488</v>
      </c>
    </row>
    <row r="332" spans="1:8" ht="15.75" outlineLevel="2" thickBot="1" x14ac:dyDescent="0.3">
      <c r="A332" s="38" t="s">
        <v>13</v>
      </c>
      <c r="B332" s="46" t="s">
        <v>159</v>
      </c>
      <c r="C332" s="46" t="s">
        <v>1846</v>
      </c>
      <c r="D332" s="47" t="s">
        <v>887</v>
      </c>
      <c r="E332" s="47" t="s">
        <v>803</v>
      </c>
      <c r="F332" s="48">
        <v>0.83909500000000004</v>
      </c>
      <c r="G332" s="48">
        <v>0.99899000000000004</v>
      </c>
      <c r="H332" s="48">
        <v>5.4901999999999999E-2</v>
      </c>
    </row>
    <row r="333" spans="1:8" ht="15.75" outlineLevel="2" thickBot="1" x14ac:dyDescent="0.3">
      <c r="A333" s="38" t="s">
        <v>13</v>
      </c>
      <c r="B333" s="46" t="s">
        <v>160</v>
      </c>
      <c r="C333" s="46" t="s">
        <v>888</v>
      </c>
      <c r="D333" s="47" t="s">
        <v>1848</v>
      </c>
      <c r="E333" s="47" t="s">
        <v>524</v>
      </c>
      <c r="F333" s="48">
        <v>4.8230000000000002E-2</v>
      </c>
      <c r="G333" s="48">
        <v>5.7329999999999999E-2</v>
      </c>
      <c r="H333" s="48">
        <v>3.1849999999999999E-3</v>
      </c>
    </row>
    <row r="334" spans="1:8" ht="15.75" outlineLevel="2" thickBot="1" x14ac:dyDescent="0.3">
      <c r="A334" s="38" t="s">
        <v>13</v>
      </c>
      <c r="B334" s="46" t="s">
        <v>160</v>
      </c>
      <c r="C334" s="46" t="s">
        <v>888</v>
      </c>
      <c r="D334" s="47" t="s">
        <v>1849</v>
      </c>
      <c r="E334" s="47" t="s">
        <v>524</v>
      </c>
      <c r="F334" s="48">
        <v>1.6379999999999999E-2</v>
      </c>
      <c r="G334" s="48">
        <v>1.9109999999999999E-2</v>
      </c>
      <c r="H334" s="48">
        <v>1.0920000000000001E-3</v>
      </c>
    </row>
    <row r="335" spans="1:8" ht="15.75" outlineLevel="2" thickBot="1" x14ac:dyDescent="0.3">
      <c r="A335" s="38" t="s">
        <v>13</v>
      </c>
      <c r="B335" s="46" t="s">
        <v>160</v>
      </c>
      <c r="C335" s="46" t="s">
        <v>888</v>
      </c>
      <c r="D335" s="47" t="s">
        <v>1850</v>
      </c>
      <c r="E335" s="47" t="s">
        <v>524</v>
      </c>
      <c r="F335" s="48">
        <v>1.6379999999999999E-2</v>
      </c>
      <c r="G335" s="48">
        <v>1.9109999999999999E-2</v>
      </c>
      <c r="H335" s="48">
        <v>1.0920000000000001E-3</v>
      </c>
    </row>
    <row r="336" spans="1:8" ht="15.75" outlineLevel="2" thickBot="1" x14ac:dyDescent="0.3">
      <c r="A336" s="38" t="s">
        <v>13</v>
      </c>
      <c r="B336" s="46" t="s">
        <v>160</v>
      </c>
      <c r="C336" s="46" t="s">
        <v>888</v>
      </c>
      <c r="D336" s="47" t="s">
        <v>1851</v>
      </c>
      <c r="E336" s="47" t="s">
        <v>524</v>
      </c>
      <c r="F336" s="48">
        <v>4.8230000000000002E-2</v>
      </c>
      <c r="G336" s="48">
        <v>5.7329999999999999E-2</v>
      </c>
      <c r="H336" s="48">
        <v>3.1849999999999999E-3</v>
      </c>
    </row>
    <row r="337" spans="1:8" ht="15.75" outlineLevel="2" thickBot="1" x14ac:dyDescent="0.3">
      <c r="A337" s="38" t="s">
        <v>13</v>
      </c>
      <c r="B337" s="46" t="s">
        <v>160</v>
      </c>
      <c r="C337" s="46" t="s">
        <v>888</v>
      </c>
      <c r="D337" s="47" t="s">
        <v>1852</v>
      </c>
      <c r="E337" s="47" t="s">
        <v>524</v>
      </c>
      <c r="F337" s="48">
        <v>0.10283</v>
      </c>
      <c r="G337" s="48">
        <v>0.12194000000000001</v>
      </c>
      <c r="H337" s="48">
        <v>6.7340000000000004E-3</v>
      </c>
    </row>
    <row r="338" spans="1:8" ht="15.75" outlineLevel="2" thickBot="1" x14ac:dyDescent="0.3">
      <c r="A338" s="38" t="s">
        <v>13</v>
      </c>
      <c r="B338" s="46" t="s">
        <v>160</v>
      </c>
      <c r="C338" s="46" t="s">
        <v>888</v>
      </c>
      <c r="D338" s="47" t="s">
        <v>1853</v>
      </c>
      <c r="E338" s="47" t="s">
        <v>524</v>
      </c>
      <c r="F338" s="48">
        <v>0.10192</v>
      </c>
      <c r="G338" s="48">
        <v>0.12194000000000001</v>
      </c>
      <c r="H338" s="48">
        <v>6.7340000000000004E-3</v>
      </c>
    </row>
    <row r="339" spans="1:8" ht="15.75" outlineLevel="2" thickBot="1" x14ac:dyDescent="0.3">
      <c r="A339" s="38" t="s">
        <v>13</v>
      </c>
      <c r="B339" s="46" t="s">
        <v>160</v>
      </c>
      <c r="C339" s="46" t="s">
        <v>888</v>
      </c>
      <c r="D339" s="47" t="s">
        <v>1854</v>
      </c>
      <c r="E339" s="47" t="s">
        <v>524</v>
      </c>
      <c r="F339" s="48">
        <v>0.10283</v>
      </c>
      <c r="G339" s="48">
        <v>0.12194000000000001</v>
      </c>
      <c r="H339" s="48">
        <v>6.7340000000000004E-3</v>
      </c>
    </row>
    <row r="340" spans="1:8" ht="15.75" outlineLevel="2" thickBot="1" x14ac:dyDescent="0.3">
      <c r="A340" s="38" t="s">
        <v>13</v>
      </c>
      <c r="B340" s="46" t="s">
        <v>160</v>
      </c>
      <c r="C340" s="46" t="s">
        <v>888</v>
      </c>
      <c r="D340" s="47" t="s">
        <v>1855</v>
      </c>
      <c r="E340" s="47" t="s">
        <v>524</v>
      </c>
      <c r="F340" s="48">
        <v>0.10283</v>
      </c>
      <c r="G340" s="48">
        <v>0.12194000000000001</v>
      </c>
      <c r="H340" s="48">
        <v>6.7340000000000004E-3</v>
      </c>
    </row>
    <row r="341" spans="1:8" ht="15.75" outlineLevel="2" thickBot="1" x14ac:dyDescent="0.3">
      <c r="A341" s="38" t="s">
        <v>13</v>
      </c>
      <c r="B341" s="46" t="s">
        <v>160</v>
      </c>
      <c r="C341" s="46" t="s">
        <v>888</v>
      </c>
      <c r="D341" s="47" t="s">
        <v>1856</v>
      </c>
      <c r="E341" s="47" t="s">
        <v>524</v>
      </c>
      <c r="F341" s="48">
        <v>1.6379999999999999E-2</v>
      </c>
      <c r="G341" s="48">
        <v>1.9109999999999999E-2</v>
      </c>
      <c r="H341" s="48">
        <v>1.0920000000000001E-3</v>
      </c>
    </row>
    <row r="342" spans="1:8" ht="15.75" outlineLevel="2" thickBot="1" x14ac:dyDescent="0.3">
      <c r="A342" s="38" t="s">
        <v>13</v>
      </c>
      <c r="B342" s="46" t="s">
        <v>160</v>
      </c>
      <c r="C342" s="46" t="s">
        <v>888</v>
      </c>
      <c r="D342" s="47" t="s">
        <v>1857</v>
      </c>
      <c r="E342" s="47" t="s">
        <v>524</v>
      </c>
      <c r="F342" s="48">
        <v>1.6379999999999999E-2</v>
      </c>
      <c r="G342" s="48">
        <v>1.9109999999999999E-2</v>
      </c>
      <c r="H342" s="48">
        <v>1.0920000000000001E-3</v>
      </c>
    </row>
    <row r="343" spans="1:8" ht="15.75" outlineLevel="2" thickBot="1" x14ac:dyDescent="0.3">
      <c r="A343" s="38" t="s">
        <v>13</v>
      </c>
      <c r="B343" s="46" t="s">
        <v>160</v>
      </c>
      <c r="C343" s="46" t="s">
        <v>888</v>
      </c>
      <c r="D343" s="47" t="s">
        <v>889</v>
      </c>
      <c r="E343" s="47" t="s">
        <v>524</v>
      </c>
      <c r="F343" s="48">
        <v>0.82537000000000005</v>
      </c>
      <c r="G343" s="48">
        <v>0.98189000000000004</v>
      </c>
      <c r="H343" s="48">
        <v>5.3690000000000002E-2</v>
      </c>
    </row>
    <row r="344" spans="1:8" ht="15.75" outlineLevel="2" thickBot="1" x14ac:dyDescent="0.3">
      <c r="A344" s="38" t="s">
        <v>13</v>
      </c>
      <c r="B344" s="46" t="s">
        <v>160</v>
      </c>
      <c r="C344" s="46" t="s">
        <v>888</v>
      </c>
      <c r="D344" s="47" t="s">
        <v>1858</v>
      </c>
      <c r="E344" s="47" t="s">
        <v>524</v>
      </c>
      <c r="F344" s="48">
        <v>8.0990000000000006E-2</v>
      </c>
      <c r="G344" s="48">
        <v>9.5549999999999996E-2</v>
      </c>
      <c r="H344" s="48">
        <v>5.2779999999999997E-3</v>
      </c>
    </row>
    <row r="345" spans="1:8" ht="15.75" outlineLevel="2" thickBot="1" x14ac:dyDescent="0.3">
      <c r="A345" s="38" t="s">
        <v>13</v>
      </c>
      <c r="B345" s="46" t="s">
        <v>160</v>
      </c>
      <c r="C345" s="46" t="s">
        <v>888</v>
      </c>
      <c r="D345" s="47" t="s">
        <v>1859</v>
      </c>
      <c r="E345" s="47" t="s">
        <v>524</v>
      </c>
      <c r="F345" s="48">
        <v>3.1850000000000003E-2</v>
      </c>
      <c r="G345" s="48">
        <v>3.8219999999999997E-2</v>
      </c>
      <c r="H345" s="48">
        <v>2.0929999999999998E-3</v>
      </c>
    </row>
    <row r="346" spans="1:8" ht="15.75" outlineLevel="2" thickBot="1" x14ac:dyDescent="0.3">
      <c r="A346" s="38" t="s">
        <v>13</v>
      </c>
      <c r="B346" s="46" t="s">
        <v>160</v>
      </c>
      <c r="C346" s="46" t="s">
        <v>888</v>
      </c>
      <c r="D346" s="47" t="s">
        <v>1860</v>
      </c>
      <c r="E346" s="47" t="s">
        <v>524</v>
      </c>
      <c r="F346" s="48">
        <v>0.10283</v>
      </c>
      <c r="G346" s="48">
        <v>0.12285</v>
      </c>
      <c r="H346" s="48">
        <v>6.7340000000000004E-3</v>
      </c>
    </row>
    <row r="347" spans="1:8" ht="15.75" outlineLevel="2" thickBot="1" x14ac:dyDescent="0.3">
      <c r="A347" s="38" t="s">
        <v>13</v>
      </c>
      <c r="B347" s="46" t="s">
        <v>160</v>
      </c>
      <c r="C347" s="46" t="s">
        <v>888</v>
      </c>
      <c r="D347" s="47" t="s">
        <v>1861</v>
      </c>
      <c r="E347" s="47" t="s">
        <v>524</v>
      </c>
      <c r="F347" s="48">
        <v>0.12922</v>
      </c>
      <c r="G347" s="48">
        <v>0.15379000000000001</v>
      </c>
      <c r="H347" s="48">
        <v>8.463E-3</v>
      </c>
    </row>
    <row r="348" spans="1:8" ht="15.75" outlineLevel="2" thickBot="1" x14ac:dyDescent="0.3">
      <c r="A348" s="38" t="s">
        <v>13</v>
      </c>
      <c r="B348" s="46" t="s">
        <v>160</v>
      </c>
      <c r="C348" s="46" t="s">
        <v>888</v>
      </c>
      <c r="D348" s="47" t="s">
        <v>891</v>
      </c>
      <c r="E348" s="47" t="s">
        <v>574</v>
      </c>
      <c r="F348" s="49"/>
      <c r="G348" s="49"/>
      <c r="H348" s="48">
        <v>0.14052500000000001</v>
      </c>
    </row>
    <row r="349" spans="1:8" ht="15.75" outlineLevel="2" thickBot="1" x14ac:dyDescent="0.3">
      <c r="A349" s="38" t="s">
        <v>13</v>
      </c>
      <c r="B349" s="46" t="s">
        <v>160</v>
      </c>
      <c r="C349" s="46" t="s">
        <v>888</v>
      </c>
      <c r="D349" s="47" t="s">
        <v>892</v>
      </c>
      <c r="E349" s="47" t="s">
        <v>893</v>
      </c>
      <c r="F349" s="49"/>
      <c r="G349" s="49"/>
      <c r="H349" s="48">
        <v>4.3799999999999999E-2</v>
      </c>
    </row>
    <row r="350" spans="1:8" ht="15.75" outlineLevel="2" thickBot="1" x14ac:dyDescent="0.3">
      <c r="A350" s="38" t="s">
        <v>13</v>
      </c>
      <c r="B350" s="46" t="s">
        <v>160</v>
      </c>
      <c r="C350" s="46" t="s">
        <v>888</v>
      </c>
      <c r="D350" s="47" t="s">
        <v>894</v>
      </c>
      <c r="E350" s="47" t="s">
        <v>895</v>
      </c>
      <c r="F350" s="48">
        <v>4.9274999999999999E-2</v>
      </c>
      <c r="G350" s="48">
        <v>5.8400000000000001E-2</v>
      </c>
      <c r="H350" s="48">
        <v>0.17155000000000001</v>
      </c>
    </row>
    <row r="351" spans="1:8" ht="15.75" outlineLevel="2" thickBot="1" x14ac:dyDescent="0.3">
      <c r="A351" s="38" t="s">
        <v>13</v>
      </c>
      <c r="B351" s="46" t="s">
        <v>160</v>
      </c>
      <c r="C351" s="46" t="s">
        <v>888</v>
      </c>
      <c r="D351" s="47" t="s">
        <v>896</v>
      </c>
      <c r="E351" s="47" t="s">
        <v>890</v>
      </c>
      <c r="F351" s="49"/>
      <c r="G351" s="49"/>
      <c r="H351" s="48">
        <v>0.56392500000000001</v>
      </c>
    </row>
    <row r="352" spans="1:8" ht="15.75" outlineLevel="2" thickBot="1" x14ac:dyDescent="0.3">
      <c r="A352" s="38" t="s">
        <v>13</v>
      </c>
      <c r="B352" s="46" t="s">
        <v>160</v>
      </c>
      <c r="C352" s="46" t="s">
        <v>888</v>
      </c>
      <c r="D352" s="47" t="s">
        <v>897</v>
      </c>
      <c r="E352" s="47" t="s">
        <v>576</v>
      </c>
      <c r="F352" s="49"/>
      <c r="G352" s="49"/>
      <c r="H352" s="48">
        <v>7.6759500000000003</v>
      </c>
    </row>
    <row r="353" spans="1:8" ht="15.75" outlineLevel="2" thickBot="1" x14ac:dyDescent="0.3">
      <c r="A353" s="38" t="s">
        <v>13</v>
      </c>
      <c r="B353" s="46" t="s">
        <v>160</v>
      </c>
      <c r="C353" s="46" t="s">
        <v>888</v>
      </c>
      <c r="D353" s="47" t="s">
        <v>898</v>
      </c>
      <c r="E353" s="47" t="s">
        <v>851</v>
      </c>
      <c r="F353" s="49"/>
      <c r="G353" s="49"/>
      <c r="H353" s="48">
        <v>1.4143749999999999</v>
      </c>
    </row>
    <row r="354" spans="1:8" ht="15.75" outlineLevel="2" thickBot="1" x14ac:dyDescent="0.3">
      <c r="A354" s="38" t="s">
        <v>13</v>
      </c>
      <c r="B354" s="46" t="s">
        <v>160</v>
      </c>
      <c r="C354" s="46" t="s">
        <v>888</v>
      </c>
      <c r="D354" s="47" t="s">
        <v>899</v>
      </c>
      <c r="E354" s="47" t="s">
        <v>895</v>
      </c>
      <c r="F354" s="48">
        <v>0.11497499999999999</v>
      </c>
      <c r="G354" s="48">
        <v>0.136875</v>
      </c>
      <c r="H354" s="48">
        <v>0.17702499999999999</v>
      </c>
    </row>
    <row r="355" spans="1:8" ht="15.75" outlineLevel="2" thickBot="1" x14ac:dyDescent="0.3">
      <c r="A355" s="38" t="s">
        <v>13</v>
      </c>
      <c r="B355" s="46" t="s">
        <v>160</v>
      </c>
      <c r="C355" s="46" t="s">
        <v>888</v>
      </c>
      <c r="D355" s="47" t="s">
        <v>900</v>
      </c>
      <c r="E355" s="47" t="s">
        <v>574</v>
      </c>
      <c r="F355" s="48">
        <v>0.67342500000000005</v>
      </c>
      <c r="G355" s="48">
        <v>0.80117499999999997</v>
      </c>
      <c r="H355" s="48">
        <v>1.47095</v>
      </c>
    </row>
    <row r="356" spans="1:8" ht="15.75" outlineLevel="2" thickBot="1" x14ac:dyDescent="0.3">
      <c r="A356" s="38" t="s">
        <v>13</v>
      </c>
      <c r="B356" s="46" t="s">
        <v>161</v>
      </c>
      <c r="C356" s="46" t="s">
        <v>901</v>
      </c>
      <c r="D356" s="47" t="s">
        <v>1862</v>
      </c>
      <c r="E356" s="47" t="s">
        <v>524</v>
      </c>
      <c r="F356" s="48">
        <v>0.58752000000000004</v>
      </c>
      <c r="G356" s="48">
        <v>0.69936299999999996</v>
      </c>
      <c r="H356" s="48">
        <v>3.8403E-2</v>
      </c>
    </row>
    <row r="357" spans="1:8" ht="15.75" outlineLevel="2" thickBot="1" x14ac:dyDescent="0.3">
      <c r="A357" s="38" t="s">
        <v>13</v>
      </c>
      <c r="B357" s="46" t="s">
        <v>161</v>
      </c>
      <c r="C357" s="46" t="s">
        <v>901</v>
      </c>
      <c r="D357" s="47" t="s">
        <v>902</v>
      </c>
      <c r="E357" s="47" t="s">
        <v>535</v>
      </c>
      <c r="F357" s="48">
        <v>16.116900000000001</v>
      </c>
      <c r="G357" s="48">
        <v>3.2233800000000001</v>
      </c>
      <c r="H357" s="48">
        <v>3.96645</v>
      </c>
    </row>
    <row r="358" spans="1:8" ht="15.75" outlineLevel="2" thickBot="1" x14ac:dyDescent="0.3">
      <c r="A358" s="38" t="s">
        <v>13</v>
      </c>
      <c r="B358" s="46" t="s">
        <v>161</v>
      </c>
      <c r="C358" s="46" t="s">
        <v>901</v>
      </c>
      <c r="D358" s="47" t="s">
        <v>1863</v>
      </c>
      <c r="E358" s="47" t="s">
        <v>1864</v>
      </c>
      <c r="F358" s="48">
        <v>1.2627600000000001</v>
      </c>
      <c r="G358" s="48">
        <v>1.3474200000000001</v>
      </c>
      <c r="H358" s="48">
        <v>0.10914</v>
      </c>
    </row>
    <row r="359" spans="1:8" ht="15.75" outlineLevel="2" thickBot="1" x14ac:dyDescent="0.3">
      <c r="A359" s="38" t="s">
        <v>13</v>
      </c>
      <c r="B359" s="46" t="s">
        <v>161</v>
      </c>
      <c r="C359" s="46" t="s">
        <v>901</v>
      </c>
      <c r="D359" s="47" t="s">
        <v>1865</v>
      </c>
      <c r="E359" s="47" t="s">
        <v>1864</v>
      </c>
      <c r="F359" s="48">
        <v>0.59874000000000005</v>
      </c>
      <c r="G359" s="48">
        <v>0.44879999999999998</v>
      </c>
      <c r="H359" s="48">
        <v>3.6720000000000003E-2</v>
      </c>
    </row>
    <row r="360" spans="1:8" ht="15.75" outlineLevel="2" thickBot="1" x14ac:dyDescent="0.3">
      <c r="A360" s="38" t="s">
        <v>13</v>
      </c>
      <c r="B360" s="46" t="s">
        <v>162</v>
      </c>
      <c r="C360" s="46" t="s">
        <v>903</v>
      </c>
      <c r="D360" s="47" t="s">
        <v>904</v>
      </c>
      <c r="E360" s="47" t="s">
        <v>588</v>
      </c>
      <c r="F360" s="48">
        <v>14.1547</v>
      </c>
      <c r="G360" s="48">
        <v>3.3160249999999998</v>
      </c>
      <c r="H360" s="48">
        <v>1.0749249999999999</v>
      </c>
    </row>
    <row r="361" spans="1:8" ht="15.75" outlineLevel="2" thickBot="1" x14ac:dyDescent="0.3">
      <c r="A361" s="38" t="s">
        <v>13</v>
      </c>
      <c r="B361" s="46" t="s">
        <v>162</v>
      </c>
      <c r="C361" s="46" t="s">
        <v>903</v>
      </c>
      <c r="D361" s="47" t="s">
        <v>905</v>
      </c>
      <c r="E361" s="47" t="s">
        <v>588</v>
      </c>
      <c r="F361" s="48">
        <v>13.713050000000001</v>
      </c>
      <c r="G361" s="48">
        <v>3.0076000000000001</v>
      </c>
      <c r="H361" s="48">
        <v>0.97455000000000003</v>
      </c>
    </row>
    <row r="362" spans="1:8" ht="15.75" outlineLevel="2" thickBot="1" x14ac:dyDescent="0.3">
      <c r="A362" s="38" t="s">
        <v>13</v>
      </c>
      <c r="B362" s="46" t="s">
        <v>162</v>
      </c>
      <c r="C362" s="46" t="s">
        <v>903</v>
      </c>
      <c r="D362" s="47" t="s">
        <v>906</v>
      </c>
      <c r="E362" s="47" t="s">
        <v>588</v>
      </c>
      <c r="F362" s="48">
        <v>16.366599999999998</v>
      </c>
      <c r="G362" s="48">
        <v>3.6883249999999999</v>
      </c>
      <c r="H362" s="48">
        <v>1.1953750000000001</v>
      </c>
    </row>
    <row r="363" spans="1:8" ht="15.75" outlineLevel="2" thickBot="1" x14ac:dyDescent="0.3">
      <c r="A363" s="38" t="s">
        <v>13</v>
      </c>
      <c r="B363" s="46" t="s">
        <v>163</v>
      </c>
      <c r="C363" s="46" t="s">
        <v>907</v>
      </c>
      <c r="D363" s="47" t="s">
        <v>908</v>
      </c>
      <c r="E363" s="47" t="s">
        <v>851</v>
      </c>
      <c r="F363" s="49"/>
      <c r="G363" s="49"/>
      <c r="H363" s="48">
        <v>3.1459999999999999</v>
      </c>
    </row>
    <row r="364" spans="1:8" ht="15.75" outlineLevel="2" thickBot="1" x14ac:dyDescent="0.3">
      <c r="A364" s="38" t="s">
        <v>13</v>
      </c>
      <c r="B364" s="46" t="s">
        <v>163</v>
      </c>
      <c r="C364" s="46" t="s">
        <v>907</v>
      </c>
      <c r="D364" s="47" t="s">
        <v>909</v>
      </c>
      <c r="E364" s="47" t="s">
        <v>851</v>
      </c>
      <c r="F364" s="48">
        <v>3.9949999999999999E-2</v>
      </c>
      <c r="G364" s="48">
        <v>4.7E-2</v>
      </c>
      <c r="H364" s="48">
        <v>12.248200000000001</v>
      </c>
    </row>
    <row r="365" spans="1:8" ht="15.75" outlineLevel="2" thickBot="1" x14ac:dyDescent="0.3">
      <c r="A365" s="38" t="s">
        <v>13</v>
      </c>
      <c r="B365" s="46" t="s">
        <v>1866</v>
      </c>
      <c r="C365" s="46" t="s">
        <v>1867</v>
      </c>
      <c r="D365" s="47" t="s">
        <v>1868</v>
      </c>
      <c r="E365" s="47" t="s">
        <v>851</v>
      </c>
      <c r="F365" s="48">
        <v>6.7000000000000004E-2</v>
      </c>
      <c r="G365" s="48">
        <v>7.9000000000000001E-2</v>
      </c>
      <c r="H365" s="48">
        <v>0.43980000000000002</v>
      </c>
    </row>
    <row r="366" spans="1:8" ht="15.75" outlineLevel="2" thickBot="1" x14ac:dyDescent="0.3">
      <c r="A366" s="38" t="s">
        <v>13</v>
      </c>
      <c r="B366" s="46" t="s">
        <v>1866</v>
      </c>
      <c r="C366" s="46" t="s">
        <v>1867</v>
      </c>
      <c r="D366" s="47" t="s">
        <v>1869</v>
      </c>
      <c r="E366" s="47" t="s">
        <v>851</v>
      </c>
      <c r="F366" s="49"/>
      <c r="G366" s="49"/>
      <c r="H366" s="48">
        <v>7.2599999999999998E-2</v>
      </c>
    </row>
    <row r="367" spans="1:8" ht="15.75" outlineLevel="2" thickBot="1" x14ac:dyDescent="0.3">
      <c r="A367" s="38" t="s">
        <v>13</v>
      </c>
      <c r="B367" s="46" t="s">
        <v>1866</v>
      </c>
      <c r="C367" s="46" t="s">
        <v>1867</v>
      </c>
      <c r="D367" s="47" t="s">
        <v>1870</v>
      </c>
      <c r="E367" s="47" t="s">
        <v>851</v>
      </c>
      <c r="F367" s="49"/>
      <c r="G367" s="49"/>
      <c r="H367" s="48">
        <v>7.2599999999999998E-2</v>
      </c>
    </row>
    <row r="368" spans="1:8" ht="15.75" outlineLevel="2" thickBot="1" x14ac:dyDescent="0.3">
      <c r="A368" s="38" t="s">
        <v>13</v>
      </c>
      <c r="B368" s="46" t="s">
        <v>1871</v>
      </c>
      <c r="C368" s="46" t="s">
        <v>1872</v>
      </c>
      <c r="D368" s="47" t="s">
        <v>1873</v>
      </c>
      <c r="E368" s="47" t="s">
        <v>733</v>
      </c>
      <c r="F368" s="48">
        <v>2.2294999999999998</v>
      </c>
      <c r="G368" s="48">
        <v>10.314500000000001</v>
      </c>
      <c r="H368" s="48">
        <v>0.82074999999999998</v>
      </c>
    </row>
    <row r="369" spans="1:8" ht="15.75" outlineLevel="1" thickBot="1" x14ac:dyDescent="0.3">
      <c r="A369" s="51" t="s">
        <v>1642</v>
      </c>
      <c r="B369" s="46"/>
      <c r="C369" s="46"/>
      <c r="D369" s="47"/>
      <c r="E369" s="47"/>
      <c r="F369" s="48">
        <f>SUBTOTAL(9,F183:F368)</f>
        <v>291.52355219999998</v>
      </c>
      <c r="G369" s="48">
        <f>SUBTOTAL(9,G183:G368)</f>
        <v>720.03340460000049</v>
      </c>
      <c r="H369" s="48">
        <f>SUBTOTAL(9,H183:H368)</f>
        <v>164.08425189999994</v>
      </c>
    </row>
    <row r="370" spans="1:8" ht="15.75" outlineLevel="2" thickBot="1" x14ac:dyDescent="0.3">
      <c r="A370" s="38" t="s">
        <v>14</v>
      </c>
      <c r="B370" s="46" t="s">
        <v>164</v>
      </c>
      <c r="C370" s="46" t="s">
        <v>910</v>
      </c>
      <c r="D370" s="47" t="s">
        <v>911</v>
      </c>
      <c r="E370" s="47" t="s">
        <v>912</v>
      </c>
      <c r="F370" s="48">
        <v>1544.1921</v>
      </c>
      <c r="G370" s="48">
        <v>2559.2163</v>
      </c>
      <c r="H370" s="48">
        <v>45.521700000000003</v>
      </c>
    </row>
    <row r="371" spans="1:8" ht="15.75" outlineLevel="2" thickBot="1" x14ac:dyDescent="0.3">
      <c r="A371" s="38" t="s">
        <v>14</v>
      </c>
      <c r="B371" s="46" t="s">
        <v>164</v>
      </c>
      <c r="C371" s="46" t="s">
        <v>910</v>
      </c>
      <c r="D371" s="47" t="s">
        <v>913</v>
      </c>
      <c r="E371" s="47" t="s">
        <v>914</v>
      </c>
      <c r="F371" s="48">
        <v>1.4899199999999999</v>
      </c>
      <c r="G371" s="48">
        <v>0.90937500000000004</v>
      </c>
      <c r="H371" s="48">
        <v>0.33988800000000002</v>
      </c>
    </row>
    <row r="372" spans="1:8" ht="15.75" outlineLevel="2" thickBot="1" x14ac:dyDescent="0.3">
      <c r="A372" s="38" t="s">
        <v>14</v>
      </c>
      <c r="B372" s="46" t="s">
        <v>164</v>
      </c>
      <c r="C372" s="46" t="s">
        <v>910</v>
      </c>
      <c r="D372" s="47" t="s">
        <v>915</v>
      </c>
      <c r="E372" s="47" t="s">
        <v>564</v>
      </c>
      <c r="F372" s="49"/>
      <c r="G372" s="49"/>
      <c r="H372" s="48">
        <v>0.40515000000000001</v>
      </c>
    </row>
    <row r="373" spans="1:8" ht="15.75" outlineLevel="2" thickBot="1" x14ac:dyDescent="0.3">
      <c r="A373" s="38" t="s">
        <v>14</v>
      </c>
      <c r="B373" s="46" t="s">
        <v>165</v>
      </c>
      <c r="C373" s="46" t="s">
        <v>917</v>
      </c>
      <c r="D373" s="47" t="s">
        <v>918</v>
      </c>
      <c r="E373" s="47" t="s">
        <v>520</v>
      </c>
      <c r="F373" s="48">
        <v>1.51389</v>
      </c>
      <c r="G373" s="48">
        <v>1.8022499999999999</v>
      </c>
      <c r="H373" s="48">
        <v>9.9224999999999994E-2</v>
      </c>
    </row>
    <row r="374" spans="1:8" ht="15.75" outlineLevel="2" thickBot="1" x14ac:dyDescent="0.3">
      <c r="A374" s="38" t="s">
        <v>14</v>
      </c>
      <c r="B374" s="46" t="s">
        <v>165</v>
      </c>
      <c r="C374" s="46" t="s">
        <v>917</v>
      </c>
      <c r="D374" s="47" t="s">
        <v>919</v>
      </c>
      <c r="E374" s="47" t="s">
        <v>520</v>
      </c>
      <c r="F374" s="48">
        <v>1.6308149999999999</v>
      </c>
      <c r="G374" s="48">
        <v>1.941405</v>
      </c>
      <c r="H374" s="48">
        <v>0.106575</v>
      </c>
    </row>
    <row r="375" spans="1:8" ht="15.75" outlineLevel="2" thickBot="1" x14ac:dyDescent="0.3">
      <c r="A375" s="38" t="s">
        <v>14</v>
      </c>
      <c r="B375" s="46" t="s">
        <v>165</v>
      </c>
      <c r="C375" s="46" t="s">
        <v>917</v>
      </c>
      <c r="D375" s="47" t="s">
        <v>920</v>
      </c>
      <c r="E375" s="47" t="s">
        <v>520</v>
      </c>
      <c r="F375" s="48">
        <v>2.6288</v>
      </c>
      <c r="G375" s="48">
        <v>3.1291199999999999</v>
      </c>
      <c r="H375" s="48">
        <v>0.17224999999999999</v>
      </c>
    </row>
    <row r="376" spans="1:8" ht="15.75" outlineLevel="2" thickBot="1" x14ac:dyDescent="0.3">
      <c r="A376" s="38" t="s">
        <v>14</v>
      </c>
      <c r="B376" s="46" t="s">
        <v>166</v>
      </c>
      <c r="C376" s="46" t="s">
        <v>1874</v>
      </c>
      <c r="D376" s="47" t="s">
        <v>1875</v>
      </c>
      <c r="E376" s="47" t="s">
        <v>550</v>
      </c>
      <c r="F376" s="48">
        <v>0.35039999999999999</v>
      </c>
      <c r="G376" s="48">
        <v>0.41719499999999998</v>
      </c>
      <c r="H376" s="48">
        <v>2.2995000000000002E-2</v>
      </c>
    </row>
    <row r="377" spans="1:8" ht="15.75" outlineLevel="2" thickBot="1" x14ac:dyDescent="0.3">
      <c r="A377" s="38" t="s">
        <v>14</v>
      </c>
      <c r="B377" s="46" t="s">
        <v>166</v>
      </c>
      <c r="C377" s="46" t="s">
        <v>1874</v>
      </c>
      <c r="D377" s="47" t="s">
        <v>922</v>
      </c>
      <c r="E377" s="47" t="s">
        <v>533</v>
      </c>
      <c r="F377" s="48">
        <v>7.28</v>
      </c>
      <c r="G377" s="48">
        <v>1.4630000000000001</v>
      </c>
      <c r="H377" s="48">
        <v>1.7989999999999999</v>
      </c>
    </row>
    <row r="378" spans="1:8" ht="15.75" outlineLevel="2" thickBot="1" x14ac:dyDescent="0.3">
      <c r="A378" s="38" t="s">
        <v>14</v>
      </c>
      <c r="B378" s="46" t="s">
        <v>166</v>
      </c>
      <c r="C378" s="46" t="s">
        <v>1874</v>
      </c>
      <c r="D378" s="47" t="s">
        <v>1876</v>
      </c>
      <c r="E378" s="47" t="s">
        <v>1877</v>
      </c>
      <c r="F378" s="48">
        <v>0.46550000000000002</v>
      </c>
      <c r="G378" s="48">
        <v>0.4446</v>
      </c>
      <c r="H378" s="48">
        <v>3.61E-2</v>
      </c>
    </row>
    <row r="379" spans="1:8" ht="15.75" outlineLevel="2" thickBot="1" x14ac:dyDescent="0.3">
      <c r="A379" s="38" t="s">
        <v>14</v>
      </c>
      <c r="B379" s="46" t="s">
        <v>167</v>
      </c>
      <c r="C379" s="46" t="s">
        <v>1878</v>
      </c>
      <c r="D379" s="47" t="s">
        <v>923</v>
      </c>
      <c r="E379" s="47" t="s">
        <v>595</v>
      </c>
      <c r="F379" s="49"/>
      <c r="G379" s="49"/>
      <c r="H379" s="48">
        <v>65.80001</v>
      </c>
    </row>
    <row r="380" spans="1:8" ht="15.75" outlineLevel="2" thickBot="1" x14ac:dyDescent="0.3">
      <c r="A380" s="38" t="s">
        <v>14</v>
      </c>
      <c r="B380" s="46" t="s">
        <v>167</v>
      </c>
      <c r="C380" s="46" t="s">
        <v>1878</v>
      </c>
      <c r="D380" s="47" t="s">
        <v>1879</v>
      </c>
      <c r="E380" s="47" t="s">
        <v>588</v>
      </c>
      <c r="F380" s="48">
        <v>2.9000000000000001E-2</v>
      </c>
      <c r="G380" s="48">
        <v>0.13400000000000001</v>
      </c>
      <c r="H380" s="49"/>
    </row>
    <row r="381" spans="1:8" ht="15.75" outlineLevel="2" thickBot="1" x14ac:dyDescent="0.3">
      <c r="A381" s="38" t="s">
        <v>14</v>
      </c>
      <c r="B381" s="46" t="s">
        <v>168</v>
      </c>
      <c r="C381" s="46" t="s">
        <v>1880</v>
      </c>
      <c r="D381" s="47" t="s">
        <v>1881</v>
      </c>
      <c r="E381" s="47" t="s">
        <v>772</v>
      </c>
      <c r="F381" s="48">
        <v>9.5022999999999996E-2</v>
      </c>
      <c r="G381" s="48">
        <v>0.38025900000000001</v>
      </c>
      <c r="H381" s="48">
        <v>6.5129999999999997E-3</v>
      </c>
    </row>
    <row r="382" spans="1:8" ht="15.75" outlineLevel="2" thickBot="1" x14ac:dyDescent="0.3">
      <c r="A382" s="38" t="s">
        <v>14</v>
      </c>
      <c r="B382" s="46" t="s">
        <v>168</v>
      </c>
      <c r="C382" s="46" t="s">
        <v>1880</v>
      </c>
      <c r="D382" s="47" t="s">
        <v>1882</v>
      </c>
      <c r="E382" s="47" t="s">
        <v>772</v>
      </c>
      <c r="F382" s="48">
        <v>0.10074</v>
      </c>
      <c r="G382" s="48">
        <v>0.40295999999999998</v>
      </c>
      <c r="H382" s="48">
        <v>6.8079999999999998E-3</v>
      </c>
    </row>
    <row r="383" spans="1:8" ht="15.75" outlineLevel="2" thickBot="1" x14ac:dyDescent="0.3">
      <c r="A383" s="38" t="s">
        <v>14</v>
      </c>
      <c r="B383" s="46" t="s">
        <v>168</v>
      </c>
      <c r="C383" s="46" t="s">
        <v>1880</v>
      </c>
      <c r="D383" s="47" t="s">
        <v>1883</v>
      </c>
      <c r="E383" s="47" t="s">
        <v>733</v>
      </c>
      <c r="F383" s="48">
        <v>0.16697999999999999</v>
      </c>
      <c r="G383" s="48">
        <v>0.13524</v>
      </c>
      <c r="H383" s="49"/>
    </row>
    <row r="384" spans="1:8" ht="15.75" outlineLevel="2" thickBot="1" x14ac:dyDescent="0.3">
      <c r="A384" s="38" t="s">
        <v>14</v>
      </c>
      <c r="B384" s="46" t="s">
        <v>168</v>
      </c>
      <c r="C384" s="46" t="s">
        <v>1880</v>
      </c>
      <c r="D384" s="47" t="s">
        <v>924</v>
      </c>
      <c r="E384" s="47" t="s">
        <v>533</v>
      </c>
      <c r="F384" s="48">
        <v>8.8934999999999995</v>
      </c>
      <c r="G384" s="48">
        <v>2.66805</v>
      </c>
      <c r="H384" s="48">
        <v>0.18210499999999999</v>
      </c>
    </row>
    <row r="385" spans="1:8" ht="15.75" outlineLevel="2" thickBot="1" x14ac:dyDescent="0.3">
      <c r="A385" s="38" t="s">
        <v>14</v>
      </c>
      <c r="B385" s="46" t="s">
        <v>168</v>
      </c>
      <c r="C385" s="46" t="s">
        <v>1880</v>
      </c>
      <c r="D385" s="47" t="s">
        <v>925</v>
      </c>
      <c r="E385" s="47" t="s">
        <v>533</v>
      </c>
      <c r="F385" s="48">
        <v>4.5780000000000003</v>
      </c>
      <c r="G385" s="48">
        <v>0.91559999999999997</v>
      </c>
      <c r="H385" s="48">
        <v>1.1255999999999999</v>
      </c>
    </row>
    <row r="386" spans="1:8" ht="15.75" outlineLevel="2" thickBot="1" x14ac:dyDescent="0.3">
      <c r="A386" s="38" t="s">
        <v>14</v>
      </c>
      <c r="B386" s="46" t="s">
        <v>1884</v>
      </c>
      <c r="C386" s="46" t="s">
        <v>1885</v>
      </c>
      <c r="D386" s="47" t="s">
        <v>1886</v>
      </c>
      <c r="E386" s="47" t="s">
        <v>550</v>
      </c>
      <c r="F386" s="48">
        <v>0.2109963</v>
      </c>
      <c r="G386" s="48">
        <v>0.25118669999999998</v>
      </c>
      <c r="H386" s="48">
        <v>1.3815600000000001E-2</v>
      </c>
    </row>
    <row r="387" spans="1:8" ht="15.75" outlineLevel="2" thickBot="1" x14ac:dyDescent="0.3">
      <c r="A387" s="38" t="s">
        <v>14</v>
      </c>
      <c r="B387" s="46" t="s">
        <v>1884</v>
      </c>
      <c r="C387" s="46" t="s">
        <v>1885</v>
      </c>
      <c r="D387" s="47" t="s">
        <v>1887</v>
      </c>
      <c r="E387" s="47" t="s">
        <v>550</v>
      </c>
      <c r="F387" s="48">
        <v>0.38661679999999998</v>
      </c>
      <c r="G387" s="48">
        <v>0.46025779999999999</v>
      </c>
      <c r="H387" s="48">
        <v>2.5314400000000001E-2</v>
      </c>
    </row>
    <row r="388" spans="1:8" ht="15.75" outlineLevel="2" thickBot="1" x14ac:dyDescent="0.3">
      <c r="A388" s="38" t="s">
        <v>14</v>
      </c>
      <c r="B388" s="46" t="s">
        <v>1884</v>
      </c>
      <c r="C388" s="46" t="s">
        <v>1885</v>
      </c>
      <c r="D388" s="47" t="s">
        <v>1888</v>
      </c>
      <c r="E388" s="47" t="s">
        <v>533</v>
      </c>
      <c r="F388" s="48">
        <v>7.2249999999999996</v>
      </c>
      <c r="G388" s="48">
        <v>0.45</v>
      </c>
      <c r="H388" s="48">
        <v>0.14799999999999999</v>
      </c>
    </row>
    <row r="389" spans="1:8" ht="15.75" outlineLevel="2" thickBot="1" x14ac:dyDescent="0.3">
      <c r="A389" s="38" t="s">
        <v>14</v>
      </c>
      <c r="B389" s="46" t="s">
        <v>1884</v>
      </c>
      <c r="C389" s="46" t="s">
        <v>1885</v>
      </c>
      <c r="D389" s="47" t="s">
        <v>1889</v>
      </c>
      <c r="E389" s="47" t="s">
        <v>1890</v>
      </c>
      <c r="F389" s="48">
        <v>16.64</v>
      </c>
      <c r="G389" s="48">
        <v>3.3279999999999998</v>
      </c>
      <c r="H389" s="48">
        <v>4.0975999999999999</v>
      </c>
    </row>
    <row r="390" spans="1:8" ht="15.75" outlineLevel="2" thickBot="1" x14ac:dyDescent="0.3">
      <c r="A390" s="38" t="s">
        <v>14</v>
      </c>
      <c r="B390" s="46" t="s">
        <v>1884</v>
      </c>
      <c r="C390" s="46" t="s">
        <v>1885</v>
      </c>
      <c r="D390" s="47" t="s">
        <v>1891</v>
      </c>
      <c r="E390" s="47" t="s">
        <v>1877</v>
      </c>
      <c r="F390" s="48">
        <v>1.9592000000000001</v>
      </c>
      <c r="G390" s="48">
        <v>2.0295999999999998</v>
      </c>
      <c r="H390" s="49"/>
    </row>
    <row r="391" spans="1:8" ht="15.75" outlineLevel="2" thickBot="1" x14ac:dyDescent="0.3">
      <c r="A391" s="38" t="s">
        <v>14</v>
      </c>
      <c r="B391" s="46" t="s">
        <v>169</v>
      </c>
      <c r="C391" s="46" t="s">
        <v>926</v>
      </c>
      <c r="D391" s="47" t="s">
        <v>1892</v>
      </c>
      <c r="E391" s="47" t="s">
        <v>569</v>
      </c>
      <c r="F391" s="48">
        <v>0.16224250000000001</v>
      </c>
      <c r="G391" s="48">
        <v>0.64897000000000005</v>
      </c>
      <c r="H391" s="48">
        <v>1.095E-2</v>
      </c>
    </row>
    <row r="392" spans="1:8" ht="15.75" outlineLevel="2" thickBot="1" x14ac:dyDescent="0.3">
      <c r="A392" s="38" t="s">
        <v>14</v>
      </c>
      <c r="B392" s="46" t="s">
        <v>169</v>
      </c>
      <c r="C392" s="46" t="s">
        <v>926</v>
      </c>
      <c r="D392" s="47" t="s">
        <v>927</v>
      </c>
      <c r="E392" s="47" t="s">
        <v>533</v>
      </c>
      <c r="F392" s="48">
        <v>39.085500000000003</v>
      </c>
      <c r="G392" s="48">
        <v>2.43885</v>
      </c>
      <c r="H392" s="48">
        <v>0.80088000000000004</v>
      </c>
    </row>
    <row r="393" spans="1:8" ht="15.75" outlineLevel="2" thickBot="1" x14ac:dyDescent="0.3">
      <c r="A393" s="38" t="s">
        <v>14</v>
      </c>
      <c r="B393" s="46" t="s">
        <v>170</v>
      </c>
      <c r="C393" s="46" t="s">
        <v>1893</v>
      </c>
      <c r="D393" s="47" t="s">
        <v>929</v>
      </c>
      <c r="E393" s="47" t="s">
        <v>1844</v>
      </c>
      <c r="F393" s="48">
        <v>1.12639</v>
      </c>
      <c r="G393" s="48">
        <v>6.0042499999999999E-2</v>
      </c>
      <c r="H393" s="48">
        <v>0.95392750000000004</v>
      </c>
    </row>
    <row r="394" spans="1:8" ht="15.75" outlineLevel="2" thickBot="1" x14ac:dyDescent="0.3">
      <c r="A394" s="38" t="s">
        <v>14</v>
      </c>
      <c r="B394" s="46" t="s">
        <v>170</v>
      </c>
      <c r="C394" s="46" t="s">
        <v>1893</v>
      </c>
      <c r="D394" s="47" t="s">
        <v>1894</v>
      </c>
      <c r="E394" s="47" t="s">
        <v>695</v>
      </c>
      <c r="F394" s="48">
        <v>5.5800000000000002E-2</v>
      </c>
      <c r="G394" s="48">
        <v>1.45692</v>
      </c>
      <c r="H394" s="48">
        <v>1.188E-2</v>
      </c>
    </row>
    <row r="395" spans="1:8" ht="15.75" outlineLevel="2" thickBot="1" x14ac:dyDescent="0.3">
      <c r="A395" s="38" t="s">
        <v>14</v>
      </c>
      <c r="B395" s="46" t="s">
        <v>1895</v>
      </c>
      <c r="C395" s="46" t="s">
        <v>1896</v>
      </c>
      <c r="D395" s="47" t="s">
        <v>1897</v>
      </c>
      <c r="E395" s="47" t="s">
        <v>565</v>
      </c>
      <c r="F395" s="48">
        <v>0.74311629999999995</v>
      </c>
      <c r="G395" s="48">
        <v>2.7976144000000001</v>
      </c>
      <c r="H395" s="48">
        <v>7.1601499999999998E-2</v>
      </c>
    </row>
    <row r="396" spans="1:8" ht="15.75" outlineLevel="2" thickBot="1" x14ac:dyDescent="0.3">
      <c r="A396" s="38" t="s">
        <v>14</v>
      </c>
      <c r="B396" s="46" t="s">
        <v>1895</v>
      </c>
      <c r="C396" s="46" t="s">
        <v>1896</v>
      </c>
      <c r="D396" s="47" t="s">
        <v>1898</v>
      </c>
      <c r="E396" s="47" t="s">
        <v>565</v>
      </c>
      <c r="F396" s="48">
        <v>0.79413610000000001</v>
      </c>
      <c r="G396" s="48">
        <v>2.9896888000000001</v>
      </c>
      <c r="H396" s="48">
        <v>7.6517299999999996E-2</v>
      </c>
    </row>
    <row r="397" spans="1:8" ht="15.75" outlineLevel="2" thickBot="1" x14ac:dyDescent="0.3">
      <c r="A397" s="38" t="s">
        <v>14</v>
      </c>
      <c r="B397" s="46" t="s">
        <v>1895</v>
      </c>
      <c r="C397" s="46" t="s">
        <v>1896</v>
      </c>
      <c r="D397" s="47" t="s">
        <v>1899</v>
      </c>
      <c r="E397" s="47" t="s">
        <v>565</v>
      </c>
      <c r="F397" s="48">
        <v>0.9049817</v>
      </c>
      <c r="G397" s="48">
        <v>3.4069896000000002</v>
      </c>
      <c r="H397" s="48">
        <v>8.7197700000000003E-2</v>
      </c>
    </row>
    <row r="398" spans="1:8" ht="15.75" outlineLevel="2" thickBot="1" x14ac:dyDescent="0.3">
      <c r="A398" s="38" t="s">
        <v>14</v>
      </c>
      <c r="B398" s="46" t="s">
        <v>1895</v>
      </c>
      <c r="C398" s="46" t="s">
        <v>1896</v>
      </c>
      <c r="D398" s="47" t="s">
        <v>1900</v>
      </c>
      <c r="E398" s="47" t="s">
        <v>695</v>
      </c>
      <c r="F398" s="48">
        <v>0.56903269999999995</v>
      </c>
      <c r="G398" s="48">
        <v>2.1422408000000002</v>
      </c>
      <c r="H398" s="48">
        <v>5.4828000000000002E-2</v>
      </c>
    </row>
    <row r="399" spans="1:8" ht="15.75" outlineLevel="1" thickBot="1" x14ac:dyDescent="0.3">
      <c r="A399" s="51" t="s">
        <v>1643</v>
      </c>
      <c r="B399" s="46"/>
      <c r="C399" s="46"/>
      <c r="D399" s="47"/>
      <c r="E399" s="47"/>
      <c r="F399" s="48">
        <f>SUBTOTAL(9,F370:F398)</f>
        <v>1643.2776804</v>
      </c>
      <c r="G399" s="48">
        <f>SUBTOTAL(9,G370:G398)</f>
        <v>2596.4197145999997</v>
      </c>
      <c r="H399" s="48">
        <f>SUBTOTAL(9,H370:H398)</f>
        <v>121.97643100000003</v>
      </c>
    </row>
    <row r="400" spans="1:8" ht="15.75" outlineLevel="2" thickBot="1" x14ac:dyDescent="0.3">
      <c r="A400" s="38" t="s">
        <v>15</v>
      </c>
      <c r="B400" s="46" t="s">
        <v>171</v>
      </c>
      <c r="C400" s="46" t="s">
        <v>1901</v>
      </c>
      <c r="D400" s="47" t="s">
        <v>930</v>
      </c>
      <c r="E400" s="47" t="s">
        <v>520</v>
      </c>
      <c r="F400" s="48">
        <v>6.6250000000000003E-2</v>
      </c>
      <c r="G400" s="48">
        <v>6.4774999999999999E-2</v>
      </c>
      <c r="H400" s="48">
        <v>4.15E-3</v>
      </c>
    </row>
    <row r="401" spans="1:8" ht="15.75" outlineLevel="2" thickBot="1" x14ac:dyDescent="0.3">
      <c r="A401" s="38" t="s">
        <v>15</v>
      </c>
      <c r="B401" s="46" t="s">
        <v>171</v>
      </c>
      <c r="C401" s="46" t="s">
        <v>1901</v>
      </c>
      <c r="D401" s="47" t="s">
        <v>931</v>
      </c>
      <c r="E401" s="47" t="s">
        <v>520</v>
      </c>
      <c r="F401" s="48">
        <v>5.6727299999999996</v>
      </c>
      <c r="G401" s="48">
        <v>6.6812550000000002</v>
      </c>
      <c r="H401" s="48">
        <v>0.24990000000000001</v>
      </c>
    </row>
    <row r="402" spans="1:8" ht="15.75" outlineLevel="2" thickBot="1" x14ac:dyDescent="0.3">
      <c r="A402" s="38" t="s">
        <v>15</v>
      </c>
      <c r="B402" s="46" t="s">
        <v>171</v>
      </c>
      <c r="C402" s="46" t="s">
        <v>1901</v>
      </c>
      <c r="D402" s="47" t="s">
        <v>932</v>
      </c>
      <c r="E402" s="47" t="s">
        <v>550</v>
      </c>
      <c r="F402" s="48">
        <v>0.29393000000000002</v>
      </c>
      <c r="G402" s="48">
        <v>0.37949100000000002</v>
      </c>
      <c r="H402" s="48">
        <v>2.3800000000000001E-4</v>
      </c>
    </row>
    <row r="403" spans="1:8" ht="15.75" outlineLevel="2" thickBot="1" x14ac:dyDescent="0.3">
      <c r="A403" s="38" t="s">
        <v>15</v>
      </c>
      <c r="B403" s="46" t="s">
        <v>171</v>
      </c>
      <c r="C403" s="46" t="s">
        <v>1901</v>
      </c>
      <c r="D403" s="47" t="s">
        <v>934</v>
      </c>
      <c r="E403" s="47" t="s">
        <v>935</v>
      </c>
      <c r="F403" s="48">
        <v>4.0167400000000004</v>
      </c>
      <c r="G403" s="48">
        <v>2.0838999999999999</v>
      </c>
      <c r="H403" s="48">
        <v>0.26754</v>
      </c>
    </row>
    <row r="404" spans="1:8" ht="15.75" outlineLevel="2" thickBot="1" x14ac:dyDescent="0.3">
      <c r="A404" s="38" t="s">
        <v>15</v>
      </c>
      <c r="B404" s="46" t="s">
        <v>171</v>
      </c>
      <c r="C404" s="46" t="s">
        <v>1901</v>
      </c>
      <c r="D404" s="47" t="s">
        <v>936</v>
      </c>
      <c r="E404" s="47" t="s">
        <v>935</v>
      </c>
      <c r="F404" s="48">
        <v>4.5749550000000001</v>
      </c>
      <c r="G404" s="48">
        <v>2.5347</v>
      </c>
      <c r="H404" s="48">
        <v>0.30166500000000002</v>
      </c>
    </row>
    <row r="405" spans="1:8" ht="15.75" outlineLevel="2" thickBot="1" x14ac:dyDescent="0.3">
      <c r="A405" s="38" t="s">
        <v>15</v>
      </c>
      <c r="B405" s="46" t="s">
        <v>171</v>
      </c>
      <c r="C405" s="46" t="s">
        <v>1901</v>
      </c>
      <c r="D405" s="47" t="s">
        <v>937</v>
      </c>
      <c r="E405" s="47" t="s">
        <v>935</v>
      </c>
      <c r="F405" s="48">
        <v>0.83657000000000004</v>
      </c>
      <c r="G405" s="48">
        <v>0.79373000000000005</v>
      </c>
      <c r="H405" s="48">
        <v>5.355E-2</v>
      </c>
    </row>
    <row r="406" spans="1:8" ht="15.75" outlineLevel="2" thickBot="1" x14ac:dyDescent="0.3">
      <c r="A406" s="38" t="s">
        <v>15</v>
      </c>
      <c r="B406" s="46" t="s">
        <v>171</v>
      </c>
      <c r="C406" s="46" t="s">
        <v>1901</v>
      </c>
      <c r="D406" s="47" t="s">
        <v>938</v>
      </c>
      <c r="E406" s="47" t="s">
        <v>933</v>
      </c>
      <c r="F406" s="48">
        <v>2.436E-2</v>
      </c>
      <c r="G406" s="48">
        <v>6.9599999999999995E-2</v>
      </c>
      <c r="H406" s="48">
        <v>2.32E-3</v>
      </c>
    </row>
    <row r="407" spans="1:8" ht="15.75" outlineLevel="2" thickBot="1" x14ac:dyDescent="0.3">
      <c r="A407" s="38" t="s">
        <v>15</v>
      </c>
      <c r="B407" s="46" t="s">
        <v>171</v>
      </c>
      <c r="C407" s="46" t="s">
        <v>1901</v>
      </c>
      <c r="D407" s="47" t="s">
        <v>939</v>
      </c>
      <c r="E407" s="47" t="s">
        <v>940</v>
      </c>
      <c r="F407" s="48">
        <v>4.5824999999999998E-3</v>
      </c>
      <c r="G407" s="48">
        <v>7.2614999999999999E-2</v>
      </c>
      <c r="H407" s="48">
        <v>7.0500000000000001E-4</v>
      </c>
    </row>
    <row r="408" spans="1:8" ht="15.75" outlineLevel="2" thickBot="1" x14ac:dyDescent="0.3">
      <c r="A408" s="38" t="s">
        <v>15</v>
      </c>
      <c r="B408" s="46" t="s">
        <v>172</v>
      </c>
      <c r="C408" s="46" t="s">
        <v>1902</v>
      </c>
      <c r="D408" s="47" t="s">
        <v>941</v>
      </c>
      <c r="E408" s="47" t="s">
        <v>772</v>
      </c>
      <c r="F408" s="48">
        <v>2.745E-3</v>
      </c>
      <c r="G408" s="48">
        <v>9.2414999999999997E-3</v>
      </c>
      <c r="H408" s="48">
        <v>1.83E-4</v>
      </c>
    </row>
    <row r="409" spans="1:8" ht="15.75" outlineLevel="2" thickBot="1" x14ac:dyDescent="0.3">
      <c r="A409" s="38" t="s">
        <v>15</v>
      </c>
      <c r="B409" s="46" t="s">
        <v>172</v>
      </c>
      <c r="C409" s="46" t="s">
        <v>1902</v>
      </c>
      <c r="D409" s="47" t="s">
        <v>942</v>
      </c>
      <c r="E409" s="47" t="s">
        <v>520</v>
      </c>
      <c r="F409" s="48">
        <v>1.02779</v>
      </c>
      <c r="G409" s="48">
        <v>1.2233940000000001</v>
      </c>
      <c r="H409" s="48">
        <v>6.7308000000000007E-2</v>
      </c>
    </row>
    <row r="410" spans="1:8" ht="15.75" outlineLevel="2" thickBot="1" x14ac:dyDescent="0.3">
      <c r="A410" s="38" t="s">
        <v>15</v>
      </c>
      <c r="B410" s="46" t="s">
        <v>172</v>
      </c>
      <c r="C410" s="46" t="s">
        <v>1902</v>
      </c>
      <c r="D410" s="47" t="s">
        <v>943</v>
      </c>
      <c r="E410" s="47" t="s">
        <v>550</v>
      </c>
      <c r="F410" s="48">
        <v>0.90831600000000001</v>
      </c>
      <c r="G410" s="48">
        <v>1.0812645000000001</v>
      </c>
      <c r="H410" s="48">
        <v>5.9512500000000003E-2</v>
      </c>
    </row>
    <row r="411" spans="1:8" ht="15.75" outlineLevel="2" thickBot="1" x14ac:dyDescent="0.3">
      <c r="A411" s="38" t="s">
        <v>15</v>
      </c>
      <c r="B411" s="46" t="s">
        <v>172</v>
      </c>
      <c r="C411" s="46" t="s">
        <v>1902</v>
      </c>
      <c r="D411" s="47" t="s">
        <v>944</v>
      </c>
      <c r="E411" s="47" t="s">
        <v>550</v>
      </c>
      <c r="F411" s="48">
        <v>0.10101</v>
      </c>
      <c r="G411" s="48">
        <v>0.119756</v>
      </c>
      <c r="H411" s="48">
        <v>6.5519999999999997E-3</v>
      </c>
    </row>
    <row r="412" spans="1:8" ht="15.75" outlineLevel="2" thickBot="1" x14ac:dyDescent="0.3">
      <c r="A412" s="38" t="s">
        <v>15</v>
      </c>
      <c r="B412" s="46" t="s">
        <v>172</v>
      </c>
      <c r="C412" s="46" t="s">
        <v>1902</v>
      </c>
      <c r="D412" s="47" t="s">
        <v>945</v>
      </c>
      <c r="E412" s="47" t="s">
        <v>550</v>
      </c>
      <c r="F412" s="48">
        <v>0.101565</v>
      </c>
      <c r="G412" s="48">
        <v>0.1206885</v>
      </c>
      <c r="H412" s="48">
        <v>6.6794999999999997E-3</v>
      </c>
    </row>
    <row r="413" spans="1:8" ht="15.75" outlineLevel="2" thickBot="1" x14ac:dyDescent="0.3">
      <c r="A413" s="38" t="s">
        <v>15</v>
      </c>
      <c r="B413" s="46" t="s">
        <v>172</v>
      </c>
      <c r="C413" s="46" t="s">
        <v>1902</v>
      </c>
      <c r="D413" s="47" t="s">
        <v>946</v>
      </c>
      <c r="E413" s="47" t="s">
        <v>947</v>
      </c>
      <c r="F413" s="49"/>
      <c r="G413" s="49"/>
      <c r="H413" s="48">
        <v>6.8608200000000004</v>
      </c>
    </row>
    <row r="414" spans="1:8" ht="15.75" outlineLevel="2" thickBot="1" x14ac:dyDescent="0.3">
      <c r="A414" s="38" t="s">
        <v>15</v>
      </c>
      <c r="B414" s="46" t="s">
        <v>172</v>
      </c>
      <c r="C414" s="46" t="s">
        <v>1902</v>
      </c>
      <c r="D414" s="47" t="s">
        <v>948</v>
      </c>
      <c r="E414" s="47" t="s">
        <v>710</v>
      </c>
      <c r="F414" s="49"/>
      <c r="G414" s="49"/>
      <c r="H414" s="48">
        <v>2.5000000000000001E-3</v>
      </c>
    </row>
    <row r="415" spans="1:8" ht="15.75" outlineLevel="2" thickBot="1" x14ac:dyDescent="0.3">
      <c r="A415" s="38" t="s">
        <v>15</v>
      </c>
      <c r="B415" s="46" t="s">
        <v>172</v>
      </c>
      <c r="C415" s="46" t="s">
        <v>1902</v>
      </c>
      <c r="D415" s="47" t="s">
        <v>949</v>
      </c>
      <c r="E415" s="47" t="s">
        <v>950</v>
      </c>
      <c r="F415" s="48">
        <v>0.64356000000000002</v>
      </c>
      <c r="G415" s="48">
        <v>0.76466000000000001</v>
      </c>
      <c r="H415" s="48">
        <v>2.2472699999999999</v>
      </c>
    </row>
    <row r="416" spans="1:8" ht="15.75" outlineLevel="2" thickBot="1" x14ac:dyDescent="0.3">
      <c r="A416" s="38" t="s">
        <v>15</v>
      </c>
      <c r="B416" s="46" t="s">
        <v>172</v>
      </c>
      <c r="C416" s="46" t="s">
        <v>1902</v>
      </c>
      <c r="D416" s="47" t="s">
        <v>951</v>
      </c>
      <c r="E416" s="47" t="s">
        <v>950</v>
      </c>
      <c r="F416" s="48">
        <v>0.63537500000000002</v>
      </c>
      <c r="G416" s="48">
        <v>0.75562499999999999</v>
      </c>
      <c r="H416" s="48">
        <v>3.4108749999999999</v>
      </c>
    </row>
    <row r="417" spans="1:8" ht="15.75" outlineLevel="2" thickBot="1" x14ac:dyDescent="0.3">
      <c r="A417" s="38" t="s">
        <v>15</v>
      </c>
      <c r="B417" s="46" t="s">
        <v>172</v>
      </c>
      <c r="C417" s="46" t="s">
        <v>1902</v>
      </c>
      <c r="D417" s="47" t="s">
        <v>952</v>
      </c>
      <c r="E417" s="47" t="s">
        <v>950</v>
      </c>
      <c r="F417" s="49"/>
      <c r="G417" s="49"/>
      <c r="H417" s="48">
        <v>3.5000000000000003E-2</v>
      </c>
    </row>
    <row r="418" spans="1:8" ht="15.75" outlineLevel="2" thickBot="1" x14ac:dyDescent="0.3">
      <c r="A418" s="38" t="s">
        <v>15</v>
      </c>
      <c r="B418" s="46" t="s">
        <v>172</v>
      </c>
      <c r="C418" s="46" t="s">
        <v>1902</v>
      </c>
      <c r="D418" s="47" t="s">
        <v>953</v>
      </c>
      <c r="E418" s="47" t="s">
        <v>950</v>
      </c>
      <c r="F418" s="49"/>
      <c r="G418" s="49"/>
      <c r="H418" s="48">
        <v>5.705E-3</v>
      </c>
    </row>
    <row r="419" spans="1:8" ht="15.75" outlineLevel="2" thickBot="1" x14ac:dyDescent="0.3">
      <c r="A419" s="38" t="s">
        <v>15</v>
      </c>
      <c r="B419" s="46" t="s">
        <v>172</v>
      </c>
      <c r="C419" s="46" t="s">
        <v>1902</v>
      </c>
      <c r="D419" s="47" t="s">
        <v>954</v>
      </c>
      <c r="E419" s="47" t="s">
        <v>955</v>
      </c>
      <c r="F419" s="49"/>
      <c r="G419" s="49"/>
      <c r="H419" s="48">
        <v>4.2000000000000003E-2</v>
      </c>
    </row>
    <row r="420" spans="1:8" ht="15.75" outlineLevel="2" thickBot="1" x14ac:dyDescent="0.3">
      <c r="A420" s="38" t="s">
        <v>15</v>
      </c>
      <c r="B420" s="46" t="s">
        <v>172</v>
      </c>
      <c r="C420" s="46" t="s">
        <v>1902</v>
      </c>
      <c r="D420" s="47" t="s">
        <v>956</v>
      </c>
      <c r="E420" s="47" t="s">
        <v>565</v>
      </c>
      <c r="F420" s="48">
        <v>6.4999999999999997E-3</v>
      </c>
      <c r="G420" s="48">
        <v>2.9000000000000001E-2</v>
      </c>
      <c r="H420" s="48">
        <v>1E-3</v>
      </c>
    </row>
    <row r="421" spans="1:8" ht="15.75" outlineLevel="2" thickBot="1" x14ac:dyDescent="0.3">
      <c r="A421" s="38" t="s">
        <v>15</v>
      </c>
      <c r="B421" s="46" t="s">
        <v>173</v>
      </c>
      <c r="C421" s="46" t="s">
        <v>957</v>
      </c>
      <c r="D421" s="47" t="s">
        <v>958</v>
      </c>
      <c r="E421" s="47" t="s">
        <v>691</v>
      </c>
      <c r="F421" s="48">
        <v>9.2700000000000005E-2</v>
      </c>
      <c r="G421" s="48">
        <v>17.19999</v>
      </c>
      <c r="H421" s="48">
        <v>1.17E-2</v>
      </c>
    </row>
    <row r="422" spans="1:8" ht="15.75" outlineLevel="2" thickBot="1" x14ac:dyDescent="0.3">
      <c r="A422" s="38" t="s">
        <v>15</v>
      </c>
      <c r="B422" s="46" t="s">
        <v>173</v>
      </c>
      <c r="C422" s="46" t="s">
        <v>957</v>
      </c>
      <c r="D422" s="47" t="s">
        <v>959</v>
      </c>
      <c r="E422" s="47" t="s">
        <v>691</v>
      </c>
      <c r="F422" s="48">
        <v>5.28E-2</v>
      </c>
      <c r="G422" s="48">
        <v>10.8</v>
      </c>
      <c r="H422" s="48">
        <v>6.4000000000000003E-3</v>
      </c>
    </row>
    <row r="423" spans="1:8" ht="15.75" outlineLevel="2" thickBot="1" x14ac:dyDescent="0.3">
      <c r="A423" s="38" t="s">
        <v>15</v>
      </c>
      <c r="B423" s="46" t="s">
        <v>173</v>
      </c>
      <c r="C423" s="46" t="s">
        <v>957</v>
      </c>
      <c r="D423" s="47" t="s">
        <v>960</v>
      </c>
      <c r="E423" s="47" t="s">
        <v>691</v>
      </c>
      <c r="F423" s="48">
        <v>5.0999999999999997E-2</v>
      </c>
      <c r="G423" s="48">
        <v>10.5</v>
      </c>
      <c r="H423" s="48">
        <v>6.0000000000000001E-3</v>
      </c>
    </row>
    <row r="424" spans="1:8" ht="15.75" outlineLevel="2" thickBot="1" x14ac:dyDescent="0.3">
      <c r="A424" s="38" t="s">
        <v>15</v>
      </c>
      <c r="B424" s="46" t="s">
        <v>173</v>
      </c>
      <c r="C424" s="46" t="s">
        <v>957</v>
      </c>
      <c r="D424" s="47" t="s">
        <v>961</v>
      </c>
      <c r="E424" s="47" t="s">
        <v>693</v>
      </c>
      <c r="F424" s="48">
        <v>1.45665</v>
      </c>
      <c r="G424" s="48">
        <v>34.000120000000003</v>
      </c>
      <c r="H424" s="48">
        <v>3.32E-2</v>
      </c>
    </row>
    <row r="425" spans="1:8" ht="15.75" outlineLevel="2" thickBot="1" x14ac:dyDescent="0.3">
      <c r="A425" s="38" t="s">
        <v>15</v>
      </c>
      <c r="B425" s="46" t="s">
        <v>173</v>
      </c>
      <c r="C425" s="46" t="s">
        <v>957</v>
      </c>
      <c r="D425" s="47" t="s">
        <v>1903</v>
      </c>
      <c r="E425" s="47" t="s">
        <v>586</v>
      </c>
      <c r="F425" s="48">
        <v>4.4317000000000002</v>
      </c>
      <c r="G425" s="48">
        <v>4.0285700000000002</v>
      </c>
      <c r="H425" s="48">
        <v>1.1284000000000001</v>
      </c>
    </row>
    <row r="426" spans="1:8" ht="15.75" outlineLevel="2" thickBot="1" x14ac:dyDescent="0.3">
      <c r="A426" s="38" t="s">
        <v>15</v>
      </c>
      <c r="B426" s="46" t="s">
        <v>173</v>
      </c>
      <c r="C426" s="46" t="s">
        <v>957</v>
      </c>
      <c r="D426" s="47" t="s">
        <v>1904</v>
      </c>
      <c r="E426" s="47" t="s">
        <v>586</v>
      </c>
      <c r="F426" s="48">
        <v>4.2770000000000001</v>
      </c>
      <c r="G426" s="48">
        <v>3.87114</v>
      </c>
      <c r="H426" s="48">
        <v>1.0920000000000001</v>
      </c>
    </row>
    <row r="427" spans="1:8" ht="15.75" outlineLevel="2" thickBot="1" x14ac:dyDescent="0.3">
      <c r="A427" s="38" t="s">
        <v>15</v>
      </c>
      <c r="B427" s="46" t="s">
        <v>174</v>
      </c>
      <c r="C427" s="46" t="s">
        <v>962</v>
      </c>
      <c r="D427" s="47" t="s">
        <v>1905</v>
      </c>
      <c r="E427" s="47" t="s">
        <v>772</v>
      </c>
      <c r="F427" s="48">
        <v>8.9304999999999995E-2</v>
      </c>
      <c r="G427" s="48">
        <v>0.35890499999999997</v>
      </c>
      <c r="H427" s="48">
        <v>6.7400000000000003E-3</v>
      </c>
    </row>
    <row r="428" spans="1:8" ht="15.75" outlineLevel="2" thickBot="1" x14ac:dyDescent="0.3">
      <c r="A428" s="38" t="s">
        <v>15</v>
      </c>
      <c r="B428" s="46" t="s">
        <v>174</v>
      </c>
      <c r="C428" s="46" t="s">
        <v>962</v>
      </c>
      <c r="D428" s="47" t="s">
        <v>963</v>
      </c>
      <c r="E428" s="47" t="s">
        <v>535</v>
      </c>
      <c r="F428" s="48">
        <v>12.070499999999999</v>
      </c>
      <c r="G428" s="48">
        <v>2.4180000000000001</v>
      </c>
      <c r="H428" s="48">
        <v>2.9737499999999999</v>
      </c>
    </row>
    <row r="429" spans="1:8" ht="15.75" outlineLevel="2" thickBot="1" x14ac:dyDescent="0.3">
      <c r="A429" s="38" t="s">
        <v>15</v>
      </c>
      <c r="B429" s="46" t="s">
        <v>174</v>
      </c>
      <c r="C429" s="46" t="s">
        <v>962</v>
      </c>
      <c r="D429" s="47" t="s">
        <v>1906</v>
      </c>
      <c r="E429" s="47" t="s">
        <v>928</v>
      </c>
      <c r="F429" s="48">
        <v>1.2619800000000001</v>
      </c>
      <c r="G429" s="48">
        <v>2.214</v>
      </c>
      <c r="H429" s="48">
        <v>0.91676000000000002</v>
      </c>
    </row>
    <row r="430" spans="1:8" ht="15.75" outlineLevel="2" thickBot="1" x14ac:dyDescent="0.3">
      <c r="A430" s="38" t="s">
        <v>15</v>
      </c>
      <c r="B430" s="46" t="s">
        <v>175</v>
      </c>
      <c r="C430" s="46" t="s">
        <v>1907</v>
      </c>
      <c r="D430" s="47" t="s">
        <v>964</v>
      </c>
      <c r="E430" s="47" t="s">
        <v>535</v>
      </c>
      <c r="F430" s="48">
        <v>17.466000000000001</v>
      </c>
      <c r="G430" s="48">
        <v>3.4931999999999999</v>
      </c>
      <c r="H430" s="48">
        <v>4.6891949999999998</v>
      </c>
    </row>
    <row r="431" spans="1:8" ht="15.75" outlineLevel="2" thickBot="1" x14ac:dyDescent="0.3">
      <c r="A431" s="38" t="s">
        <v>15</v>
      </c>
      <c r="B431" s="46" t="s">
        <v>175</v>
      </c>
      <c r="C431" s="46" t="s">
        <v>1907</v>
      </c>
      <c r="D431" s="47" t="s">
        <v>1908</v>
      </c>
      <c r="E431" s="47" t="s">
        <v>1909</v>
      </c>
      <c r="F431" s="48">
        <v>0.19450000000000001</v>
      </c>
      <c r="G431" s="48">
        <v>0.36</v>
      </c>
      <c r="H431" s="48">
        <v>7.3749999999999996E-2</v>
      </c>
    </row>
    <row r="432" spans="1:8" ht="15.75" outlineLevel="2" thickBot="1" x14ac:dyDescent="0.3">
      <c r="A432" s="38" t="s">
        <v>15</v>
      </c>
      <c r="B432" s="46" t="s">
        <v>176</v>
      </c>
      <c r="C432" s="46" t="s">
        <v>965</v>
      </c>
      <c r="D432" s="47" t="s">
        <v>966</v>
      </c>
      <c r="E432" s="47" t="s">
        <v>595</v>
      </c>
      <c r="F432" s="48">
        <v>2.7375E-2</v>
      </c>
      <c r="G432" s="48">
        <v>0.13139999999999999</v>
      </c>
      <c r="H432" s="48">
        <v>12.09975</v>
      </c>
    </row>
    <row r="433" spans="1:8" ht="15.75" outlineLevel="2" thickBot="1" x14ac:dyDescent="0.3">
      <c r="A433" s="38" t="s">
        <v>15</v>
      </c>
      <c r="B433" s="46" t="s">
        <v>177</v>
      </c>
      <c r="C433" s="46" t="s">
        <v>1013</v>
      </c>
      <c r="D433" s="47" t="s">
        <v>1014</v>
      </c>
      <c r="E433" s="47" t="s">
        <v>522</v>
      </c>
      <c r="F433" s="48">
        <v>2.3797999999999999</v>
      </c>
      <c r="G433" s="48">
        <v>2.8305750000000001</v>
      </c>
      <c r="H433" s="48">
        <v>0.173375</v>
      </c>
    </row>
    <row r="434" spans="1:8" ht="15.75" outlineLevel="2" thickBot="1" x14ac:dyDescent="0.3">
      <c r="A434" s="38" t="s">
        <v>15</v>
      </c>
      <c r="B434" s="46" t="s">
        <v>177</v>
      </c>
      <c r="C434" s="46" t="s">
        <v>1013</v>
      </c>
      <c r="D434" s="47" t="s">
        <v>1015</v>
      </c>
      <c r="E434" s="47" t="s">
        <v>1016</v>
      </c>
      <c r="F434" s="48">
        <v>5.57355</v>
      </c>
      <c r="G434" s="48">
        <v>6.6502999999999997</v>
      </c>
      <c r="H434" s="48">
        <v>0.36499999999999999</v>
      </c>
    </row>
    <row r="435" spans="1:8" ht="15.75" outlineLevel="2" thickBot="1" x14ac:dyDescent="0.3">
      <c r="A435" s="38" t="s">
        <v>15</v>
      </c>
      <c r="B435" s="46" t="s">
        <v>177</v>
      </c>
      <c r="C435" s="46" t="s">
        <v>1013</v>
      </c>
      <c r="D435" s="47" t="s">
        <v>1015</v>
      </c>
      <c r="E435" s="47" t="s">
        <v>1017</v>
      </c>
      <c r="F435" s="48">
        <v>2.7922499999999999E-2</v>
      </c>
      <c r="G435" s="48">
        <v>4.9274999999999999E-2</v>
      </c>
      <c r="H435" s="48">
        <v>2.92E-2</v>
      </c>
    </row>
    <row r="436" spans="1:8" ht="15.75" outlineLevel="2" thickBot="1" x14ac:dyDescent="0.3">
      <c r="A436" s="38" t="s">
        <v>15</v>
      </c>
      <c r="B436" s="46" t="s">
        <v>1910</v>
      </c>
      <c r="C436" s="46" t="s">
        <v>1911</v>
      </c>
      <c r="D436" s="47" t="s">
        <v>1912</v>
      </c>
      <c r="E436" s="47" t="s">
        <v>695</v>
      </c>
      <c r="F436" s="48">
        <v>0.14559</v>
      </c>
      <c r="G436" s="48">
        <v>0.54820500000000005</v>
      </c>
      <c r="H436" s="48">
        <v>1.4030000000000001E-2</v>
      </c>
    </row>
    <row r="437" spans="1:8" ht="15.75" outlineLevel="2" thickBot="1" x14ac:dyDescent="0.3">
      <c r="A437" s="38" t="s">
        <v>15</v>
      </c>
      <c r="B437" s="46" t="s">
        <v>1913</v>
      </c>
      <c r="C437" s="46" t="s">
        <v>1914</v>
      </c>
      <c r="D437" s="47" t="s">
        <v>1915</v>
      </c>
      <c r="E437" s="47" t="s">
        <v>670</v>
      </c>
      <c r="F437" s="48">
        <v>0.18432499999999999</v>
      </c>
      <c r="G437" s="49"/>
      <c r="H437" s="48">
        <v>1.0146999999999999</v>
      </c>
    </row>
    <row r="438" spans="1:8" ht="15.75" outlineLevel="2" thickBot="1" x14ac:dyDescent="0.3">
      <c r="A438" s="38" t="s">
        <v>15</v>
      </c>
      <c r="B438" s="46" t="s">
        <v>1913</v>
      </c>
      <c r="C438" s="46" t="s">
        <v>1914</v>
      </c>
      <c r="D438" s="47" t="s">
        <v>1916</v>
      </c>
      <c r="E438" s="47" t="s">
        <v>695</v>
      </c>
      <c r="F438" s="48">
        <v>0.141625</v>
      </c>
      <c r="G438" s="48">
        <v>0.53295000000000003</v>
      </c>
      <c r="H438" s="49"/>
    </row>
    <row r="439" spans="1:8" ht="15.75" outlineLevel="2" thickBot="1" x14ac:dyDescent="0.3">
      <c r="A439" s="38" t="s">
        <v>15</v>
      </c>
      <c r="B439" s="46" t="s">
        <v>1913</v>
      </c>
      <c r="C439" s="46" t="s">
        <v>1914</v>
      </c>
      <c r="D439" s="47" t="s">
        <v>1917</v>
      </c>
      <c r="E439" s="47" t="s">
        <v>695</v>
      </c>
      <c r="F439" s="48">
        <v>0.13528000000000001</v>
      </c>
      <c r="G439" s="48">
        <v>0.62738000000000005</v>
      </c>
      <c r="H439" s="49"/>
    </row>
    <row r="440" spans="1:8" ht="15.75" outlineLevel="2" thickBot="1" x14ac:dyDescent="0.3">
      <c r="A440" s="38" t="s">
        <v>15</v>
      </c>
      <c r="B440" s="46" t="s">
        <v>1913</v>
      </c>
      <c r="C440" s="46" t="s">
        <v>1914</v>
      </c>
      <c r="D440" s="47" t="s">
        <v>1918</v>
      </c>
      <c r="E440" s="47" t="s">
        <v>1919</v>
      </c>
      <c r="F440" s="48">
        <v>6.0206749999999998</v>
      </c>
      <c r="G440" s="48">
        <v>2.3652000000000002</v>
      </c>
      <c r="H440" s="48">
        <v>5.2925E-2</v>
      </c>
    </row>
    <row r="441" spans="1:8" ht="15.75" outlineLevel="2" thickBot="1" x14ac:dyDescent="0.3">
      <c r="A441" s="38" t="s">
        <v>15</v>
      </c>
      <c r="B441" s="46" t="s">
        <v>178</v>
      </c>
      <c r="C441" s="46" t="s">
        <v>1018</v>
      </c>
      <c r="D441" s="47" t="s">
        <v>1019</v>
      </c>
      <c r="E441" s="47" t="s">
        <v>524</v>
      </c>
      <c r="F441" s="48">
        <v>0.64383999999999997</v>
      </c>
      <c r="G441" s="48">
        <v>0.76671999999999996</v>
      </c>
      <c r="H441" s="48">
        <v>4.224E-2</v>
      </c>
    </row>
    <row r="442" spans="1:8" ht="15.75" outlineLevel="2" thickBot="1" x14ac:dyDescent="0.3">
      <c r="A442" s="38" t="s">
        <v>15</v>
      </c>
      <c r="B442" s="46" t="s">
        <v>178</v>
      </c>
      <c r="C442" s="46" t="s">
        <v>1018</v>
      </c>
      <c r="D442" s="47" t="s">
        <v>1020</v>
      </c>
      <c r="E442" s="47" t="s">
        <v>576</v>
      </c>
      <c r="F442" s="49"/>
      <c r="G442" s="49"/>
      <c r="H442" s="48">
        <v>1.6673100000000001</v>
      </c>
    </row>
    <row r="443" spans="1:8" ht="15.75" outlineLevel="2" thickBot="1" x14ac:dyDescent="0.3">
      <c r="A443" s="38" t="s">
        <v>15</v>
      </c>
      <c r="B443" s="46" t="s">
        <v>178</v>
      </c>
      <c r="C443" s="46" t="s">
        <v>1018</v>
      </c>
      <c r="D443" s="47" t="s">
        <v>1021</v>
      </c>
      <c r="E443" s="47" t="s">
        <v>576</v>
      </c>
      <c r="F443" s="49"/>
      <c r="G443" s="49"/>
      <c r="H443" s="48">
        <v>11.338620000000001</v>
      </c>
    </row>
    <row r="444" spans="1:8" ht="15.75" outlineLevel="2" thickBot="1" x14ac:dyDescent="0.3">
      <c r="A444" s="38" t="s">
        <v>15</v>
      </c>
      <c r="B444" s="46" t="s">
        <v>178</v>
      </c>
      <c r="C444" s="46" t="s">
        <v>1018</v>
      </c>
      <c r="D444" s="47" t="s">
        <v>1022</v>
      </c>
      <c r="E444" s="47" t="s">
        <v>576</v>
      </c>
      <c r="F444" s="49"/>
      <c r="G444" s="49"/>
      <c r="H444" s="48">
        <v>2.5649999999999999</v>
      </c>
    </row>
    <row r="445" spans="1:8" ht="15.75" outlineLevel="2" thickBot="1" x14ac:dyDescent="0.3">
      <c r="A445" s="38" t="s">
        <v>15</v>
      </c>
      <c r="B445" s="46" t="s">
        <v>178</v>
      </c>
      <c r="C445" s="46" t="s">
        <v>1018</v>
      </c>
      <c r="D445" s="47" t="s">
        <v>1023</v>
      </c>
      <c r="E445" s="47" t="s">
        <v>1024</v>
      </c>
      <c r="F445" s="48">
        <v>0.60108499999999998</v>
      </c>
      <c r="G445" s="48">
        <v>0.71580500000000002</v>
      </c>
      <c r="H445" s="48">
        <v>1.5857650000000001</v>
      </c>
    </row>
    <row r="446" spans="1:8" ht="15.75" outlineLevel="2" thickBot="1" x14ac:dyDescent="0.3">
      <c r="A446" s="38" t="s">
        <v>15</v>
      </c>
      <c r="B446" s="46" t="s">
        <v>178</v>
      </c>
      <c r="C446" s="46" t="s">
        <v>1018</v>
      </c>
      <c r="D446" s="47" t="s">
        <v>1920</v>
      </c>
      <c r="E446" s="47" t="s">
        <v>1024</v>
      </c>
      <c r="F446" s="48">
        <v>0.17353499999999999</v>
      </c>
      <c r="G446" s="48">
        <v>0.20665500000000001</v>
      </c>
      <c r="H446" s="48">
        <v>0.2208</v>
      </c>
    </row>
    <row r="447" spans="1:8" ht="15.75" outlineLevel="2" thickBot="1" x14ac:dyDescent="0.3">
      <c r="A447" s="38" t="s">
        <v>15</v>
      </c>
      <c r="B447" s="46" t="s">
        <v>1921</v>
      </c>
      <c r="C447" s="46" t="s">
        <v>1922</v>
      </c>
      <c r="D447" s="47" t="s">
        <v>1923</v>
      </c>
      <c r="E447" s="47" t="s">
        <v>522</v>
      </c>
      <c r="F447" s="48">
        <v>2.988E-2</v>
      </c>
      <c r="G447" s="48">
        <v>4.3575000000000003E-2</v>
      </c>
      <c r="H447" s="49"/>
    </row>
    <row r="448" spans="1:8" ht="15.75" outlineLevel="2" thickBot="1" x14ac:dyDescent="0.3">
      <c r="A448" s="38" t="s">
        <v>15</v>
      </c>
      <c r="B448" s="46" t="s">
        <v>1921</v>
      </c>
      <c r="C448" s="46" t="s">
        <v>1922</v>
      </c>
      <c r="D448" s="47" t="s">
        <v>1924</v>
      </c>
      <c r="E448" s="47" t="s">
        <v>522</v>
      </c>
      <c r="F448" s="48">
        <v>2.9100000000000001E-2</v>
      </c>
      <c r="G448" s="48">
        <v>3.3950000000000001E-2</v>
      </c>
      <c r="H448" s="49"/>
    </row>
    <row r="449" spans="1:8" ht="15.75" outlineLevel="2" thickBot="1" x14ac:dyDescent="0.3">
      <c r="A449" s="38" t="s">
        <v>15</v>
      </c>
      <c r="B449" s="46" t="s">
        <v>1921</v>
      </c>
      <c r="C449" s="46" t="s">
        <v>1922</v>
      </c>
      <c r="D449" s="47" t="s">
        <v>1925</v>
      </c>
      <c r="E449" s="47" t="s">
        <v>522</v>
      </c>
      <c r="F449" s="48">
        <v>2.9700000000000001E-2</v>
      </c>
      <c r="G449" s="48">
        <v>2.8875000000000001E-2</v>
      </c>
      <c r="H449" s="49"/>
    </row>
    <row r="450" spans="1:8" ht="15.75" outlineLevel="2" thickBot="1" x14ac:dyDescent="0.3">
      <c r="A450" s="38" t="s">
        <v>15</v>
      </c>
      <c r="B450" s="46" t="s">
        <v>1921</v>
      </c>
      <c r="C450" s="46" t="s">
        <v>1922</v>
      </c>
      <c r="D450" s="47" t="s">
        <v>1926</v>
      </c>
      <c r="E450" s="47" t="s">
        <v>636</v>
      </c>
      <c r="F450" s="48">
        <v>0.1106</v>
      </c>
      <c r="G450" s="48">
        <v>0.1862</v>
      </c>
      <c r="H450" s="48">
        <v>1.4200000000000001E-2</v>
      </c>
    </row>
    <row r="451" spans="1:8" ht="15.75" outlineLevel="2" thickBot="1" x14ac:dyDescent="0.3">
      <c r="A451" s="38" t="s">
        <v>15</v>
      </c>
      <c r="B451" s="46" t="s">
        <v>1921</v>
      </c>
      <c r="C451" s="46" t="s">
        <v>1922</v>
      </c>
      <c r="D451" s="47" t="s">
        <v>1927</v>
      </c>
      <c r="E451" s="47" t="s">
        <v>1928</v>
      </c>
      <c r="F451" s="48">
        <v>3.6107999999999998</v>
      </c>
      <c r="G451" s="48">
        <v>10.3368</v>
      </c>
      <c r="H451" s="48">
        <v>7.08</v>
      </c>
    </row>
    <row r="452" spans="1:8" ht="15.75" outlineLevel="2" thickBot="1" x14ac:dyDescent="0.3">
      <c r="A452" s="38" t="s">
        <v>15</v>
      </c>
      <c r="B452" s="46" t="s">
        <v>179</v>
      </c>
      <c r="C452" s="46" t="s">
        <v>1025</v>
      </c>
      <c r="D452" s="47" t="s">
        <v>1026</v>
      </c>
      <c r="E452" s="47" t="s">
        <v>632</v>
      </c>
      <c r="F452" s="49"/>
      <c r="G452" s="49"/>
      <c r="H452" s="48">
        <v>12.60585</v>
      </c>
    </row>
    <row r="453" spans="1:8" ht="15.75" outlineLevel="2" thickBot="1" x14ac:dyDescent="0.3">
      <c r="A453" s="38" t="s">
        <v>15</v>
      </c>
      <c r="B453" s="46" t="s">
        <v>180</v>
      </c>
      <c r="C453" s="46" t="s">
        <v>1027</v>
      </c>
      <c r="D453" s="47" t="s">
        <v>1028</v>
      </c>
      <c r="E453" s="47" t="s">
        <v>697</v>
      </c>
      <c r="F453" s="48">
        <v>0.42875000000000002</v>
      </c>
      <c r="G453" s="48">
        <v>0.51449999999999996</v>
      </c>
      <c r="H453" s="48">
        <v>2.8420000000000001E-2</v>
      </c>
    </row>
    <row r="454" spans="1:8" ht="15.75" outlineLevel="2" thickBot="1" x14ac:dyDescent="0.3">
      <c r="A454" s="38" t="s">
        <v>15</v>
      </c>
      <c r="B454" s="46" t="s">
        <v>180</v>
      </c>
      <c r="C454" s="46" t="s">
        <v>1027</v>
      </c>
      <c r="D454" s="47" t="s">
        <v>1029</v>
      </c>
      <c r="E454" s="47" t="s">
        <v>1030</v>
      </c>
      <c r="F454" s="48">
        <v>3.5525500000000001</v>
      </c>
      <c r="G454" s="48">
        <v>4.2256049999999998</v>
      </c>
      <c r="H454" s="48">
        <v>24.733239000000001</v>
      </c>
    </row>
    <row r="455" spans="1:8" ht="15.75" outlineLevel="2" thickBot="1" x14ac:dyDescent="0.3">
      <c r="A455" s="38" t="s">
        <v>15</v>
      </c>
      <c r="B455" s="46" t="s">
        <v>180</v>
      </c>
      <c r="C455" s="46" t="s">
        <v>1027</v>
      </c>
      <c r="D455" s="47" t="s">
        <v>1031</v>
      </c>
      <c r="E455" s="47" t="s">
        <v>1032</v>
      </c>
      <c r="F455" s="49"/>
      <c r="G455" s="49"/>
      <c r="H455" s="48">
        <v>0.14899499999999999</v>
      </c>
    </row>
    <row r="456" spans="1:8" ht="15.75" outlineLevel="2" thickBot="1" x14ac:dyDescent="0.3">
      <c r="A456" s="38" t="s">
        <v>15</v>
      </c>
      <c r="B456" s="46" t="s">
        <v>180</v>
      </c>
      <c r="C456" s="46" t="s">
        <v>1027</v>
      </c>
      <c r="D456" s="47" t="s">
        <v>1929</v>
      </c>
      <c r="E456" s="47" t="s">
        <v>1030</v>
      </c>
      <c r="F456" s="49"/>
      <c r="G456" s="49"/>
      <c r="H456" s="48">
        <v>5.1050999999999999E-2</v>
      </c>
    </row>
    <row r="457" spans="1:8" ht="15.75" outlineLevel="2" thickBot="1" x14ac:dyDescent="0.3">
      <c r="A457" s="38" t="s">
        <v>15</v>
      </c>
      <c r="B457" s="46" t="s">
        <v>1930</v>
      </c>
      <c r="C457" s="46" t="s">
        <v>1931</v>
      </c>
      <c r="D457" s="47" t="s">
        <v>1932</v>
      </c>
      <c r="E457" s="47" t="s">
        <v>851</v>
      </c>
      <c r="F457" s="49"/>
      <c r="G457" s="49"/>
      <c r="H457" s="48">
        <v>0.69420000000000004</v>
      </c>
    </row>
    <row r="458" spans="1:8" ht="15.75" outlineLevel="2" thickBot="1" x14ac:dyDescent="0.3">
      <c r="A458" s="38" t="s">
        <v>15</v>
      </c>
      <c r="B458" s="46" t="s">
        <v>1930</v>
      </c>
      <c r="C458" s="46" t="s">
        <v>1931</v>
      </c>
      <c r="D458" s="47" t="s">
        <v>1933</v>
      </c>
      <c r="E458" s="47" t="s">
        <v>851</v>
      </c>
      <c r="F458" s="49"/>
      <c r="G458" s="49"/>
      <c r="H458" s="48">
        <v>0.21060000000000001</v>
      </c>
    </row>
    <row r="459" spans="1:8" ht="15.75" outlineLevel="2" thickBot="1" x14ac:dyDescent="0.3">
      <c r="A459" s="38" t="s">
        <v>15</v>
      </c>
      <c r="B459" s="46" t="s">
        <v>1930</v>
      </c>
      <c r="C459" s="46" t="s">
        <v>1931</v>
      </c>
      <c r="D459" s="47" t="s">
        <v>1934</v>
      </c>
      <c r="E459" s="47" t="s">
        <v>851</v>
      </c>
      <c r="F459" s="49"/>
      <c r="G459" s="49"/>
      <c r="H459" s="48">
        <v>0.35099999999999998</v>
      </c>
    </row>
    <row r="460" spans="1:8" ht="15.75" outlineLevel="2" thickBot="1" x14ac:dyDescent="0.3">
      <c r="A460" s="38" t="s">
        <v>15</v>
      </c>
      <c r="B460" s="46" t="s">
        <v>1930</v>
      </c>
      <c r="C460" s="46" t="s">
        <v>1931</v>
      </c>
      <c r="D460" s="47" t="s">
        <v>1935</v>
      </c>
      <c r="E460" s="47" t="s">
        <v>851</v>
      </c>
      <c r="F460" s="49"/>
      <c r="G460" s="49"/>
      <c r="H460" s="48">
        <v>0.42120000000000002</v>
      </c>
    </row>
    <row r="461" spans="1:8" ht="15.75" outlineLevel="2" thickBot="1" x14ac:dyDescent="0.3">
      <c r="A461" s="38" t="s">
        <v>15</v>
      </c>
      <c r="B461" s="46" t="s">
        <v>1930</v>
      </c>
      <c r="C461" s="46" t="s">
        <v>1931</v>
      </c>
      <c r="D461" s="47" t="s">
        <v>1936</v>
      </c>
      <c r="E461" s="47" t="s">
        <v>851</v>
      </c>
      <c r="F461" s="49"/>
      <c r="G461" s="49"/>
      <c r="H461" s="48">
        <v>0.35099999999999998</v>
      </c>
    </row>
    <row r="462" spans="1:8" ht="15.75" outlineLevel="2" thickBot="1" x14ac:dyDescent="0.3">
      <c r="A462" s="38" t="s">
        <v>15</v>
      </c>
      <c r="B462" s="46" t="s">
        <v>1930</v>
      </c>
      <c r="C462" s="46" t="s">
        <v>1931</v>
      </c>
      <c r="D462" s="47" t="s">
        <v>1937</v>
      </c>
      <c r="E462" s="47" t="s">
        <v>851</v>
      </c>
      <c r="F462" s="49"/>
      <c r="G462" s="49"/>
      <c r="H462" s="48">
        <v>0.56159999999999999</v>
      </c>
    </row>
    <row r="463" spans="1:8" ht="15.75" outlineLevel="2" thickBot="1" x14ac:dyDescent="0.3">
      <c r="A463" s="38" t="s">
        <v>15</v>
      </c>
      <c r="B463" s="46" t="s">
        <v>1930</v>
      </c>
      <c r="C463" s="46" t="s">
        <v>1931</v>
      </c>
      <c r="D463" s="47" t="s">
        <v>1938</v>
      </c>
      <c r="E463" s="47" t="s">
        <v>851</v>
      </c>
      <c r="F463" s="49"/>
      <c r="G463" s="49"/>
      <c r="H463" s="48">
        <v>0.73319999999999996</v>
      </c>
    </row>
    <row r="464" spans="1:8" ht="15.75" outlineLevel="2" thickBot="1" x14ac:dyDescent="0.3">
      <c r="A464" s="38" t="s">
        <v>15</v>
      </c>
      <c r="B464" s="46" t="s">
        <v>1930</v>
      </c>
      <c r="C464" s="46" t="s">
        <v>1931</v>
      </c>
      <c r="D464" s="47" t="s">
        <v>1939</v>
      </c>
      <c r="E464" s="47" t="s">
        <v>851</v>
      </c>
      <c r="F464" s="49"/>
      <c r="G464" s="49"/>
      <c r="H464" s="48">
        <v>0.73319999999999996</v>
      </c>
    </row>
    <row r="465" spans="1:8" ht="15.75" outlineLevel="2" thickBot="1" x14ac:dyDescent="0.3">
      <c r="A465" s="38" t="s">
        <v>15</v>
      </c>
      <c r="B465" s="46" t="s">
        <v>1930</v>
      </c>
      <c r="C465" s="46" t="s">
        <v>1931</v>
      </c>
      <c r="D465" s="47" t="s">
        <v>1940</v>
      </c>
      <c r="E465" s="47" t="s">
        <v>788</v>
      </c>
      <c r="F465" s="49"/>
      <c r="G465" s="49"/>
      <c r="H465" s="48">
        <v>0.32240000000000002</v>
      </c>
    </row>
    <row r="466" spans="1:8" ht="15.75" outlineLevel="2" thickBot="1" x14ac:dyDescent="0.3">
      <c r="A466" s="38" t="s">
        <v>15</v>
      </c>
      <c r="B466" s="46" t="s">
        <v>1930</v>
      </c>
      <c r="C466" s="46" t="s">
        <v>1931</v>
      </c>
      <c r="D466" s="47" t="s">
        <v>1941</v>
      </c>
      <c r="E466" s="47" t="s">
        <v>788</v>
      </c>
      <c r="F466" s="49"/>
      <c r="G466" s="49"/>
      <c r="H466" s="48">
        <v>0.42899999999999999</v>
      </c>
    </row>
    <row r="467" spans="1:8" ht="15.75" outlineLevel="2" thickBot="1" x14ac:dyDescent="0.3">
      <c r="A467" s="38" t="s">
        <v>15</v>
      </c>
      <c r="B467" s="46" t="s">
        <v>1930</v>
      </c>
      <c r="C467" s="46" t="s">
        <v>1931</v>
      </c>
      <c r="D467" s="47" t="s">
        <v>1942</v>
      </c>
      <c r="E467" s="47" t="s">
        <v>788</v>
      </c>
      <c r="F467" s="49"/>
      <c r="G467" s="49"/>
      <c r="H467" s="48">
        <v>0.46800000000000003</v>
      </c>
    </row>
    <row r="468" spans="1:8" ht="15.75" outlineLevel="2" thickBot="1" x14ac:dyDescent="0.3">
      <c r="A468" s="38" t="s">
        <v>15</v>
      </c>
      <c r="B468" s="46" t="s">
        <v>1930</v>
      </c>
      <c r="C468" s="46" t="s">
        <v>1931</v>
      </c>
      <c r="D468" s="47" t="s">
        <v>1943</v>
      </c>
      <c r="E468" s="47" t="s">
        <v>851</v>
      </c>
      <c r="F468" s="49"/>
      <c r="G468" s="49"/>
      <c r="H468" s="48">
        <v>0.73319999999999996</v>
      </c>
    </row>
    <row r="469" spans="1:8" ht="15.75" outlineLevel="2" thickBot="1" x14ac:dyDescent="0.3">
      <c r="A469" s="38" t="s">
        <v>15</v>
      </c>
      <c r="B469" s="46" t="s">
        <v>1930</v>
      </c>
      <c r="C469" s="46" t="s">
        <v>1931</v>
      </c>
      <c r="D469" s="47" t="s">
        <v>1944</v>
      </c>
      <c r="E469" s="47" t="s">
        <v>851</v>
      </c>
      <c r="F469" s="49"/>
      <c r="G469" s="49"/>
      <c r="H469" s="48">
        <v>0.73319999999999996</v>
      </c>
    </row>
    <row r="470" spans="1:8" ht="15.75" outlineLevel="1" thickBot="1" x14ac:dyDescent="0.3">
      <c r="A470" s="51" t="s">
        <v>1644</v>
      </c>
      <c r="B470" s="46"/>
      <c r="C470" s="46"/>
      <c r="D470" s="47"/>
      <c r="E470" s="47"/>
      <c r="F470" s="49">
        <f>SUBTOTAL(9,F400:F469)</f>
        <v>84.207095999999993</v>
      </c>
      <c r="G470" s="49">
        <f>SUBTOTAL(9,G400:G469)</f>
        <v>136.82159050000001</v>
      </c>
      <c r="H470" s="48">
        <f>SUBTOTAL(9,H400:H469)</f>
        <v>107.13563799999997</v>
      </c>
    </row>
    <row r="471" spans="1:8" ht="15.75" outlineLevel="2" thickBot="1" x14ac:dyDescent="0.3">
      <c r="A471" s="38" t="s">
        <v>16</v>
      </c>
      <c r="B471" s="46" t="s">
        <v>1945</v>
      </c>
      <c r="C471" s="46" t="s">
        <v>1946</v>
      </c>
      <c r="D471" s="47" t="s">
        <v>1947</v>
      </c>
      <c r="E471" s="47" t="s">
        <v>524</v>
      </c>
      <c r="F471" s="48">
        <v>0.30334129999999998</v>
      </c>
      <c r="G471" s="48">
        <v>0.18056050000000001</v>
      </c>
      <c r="H471" s="48">
        <v>1.9862299999999999E-2</v>
      </c>
    </row>
    <row r="472" spans="1:8" ht="15.75" outlineLevel="2" thickBot="1" x14ac:dyDescent="0.3">
      <c r="A472" s="38" t="s">
        <v>16</v>
      </c>
      <c r="B472" s="46" t="s">
        <v>1945</v>
      </c>
      <c r="C472" s="46" t="s">
        <v>1946</v>
      </c>
      <c r="D472" s="47" t="s">
        <v>1948</v>
      </c>
      <c r="E472" s="47" t="s">
        <v>524</v>
      </c>
      <c r="F472" s="48">
        <v>3.9593000000000003E-2</v>
      </c>
      <c r="G472" s="48">
        <v>2.3567299999999999E-2</v>
      </c>
      <c r="H472" s="48">
        <v>2.5921999999999998E-3</v>
      </c>
    </row>
    <row r="473" spans="1:8" ht="15.75" outlineLevel="2" thickBot="1" x14ac:dyDescent="0.3">
      <c r="A473" s="38" t="s">
        <v>16</v>
      </c>
      <c r="B473" s="46" t="s">
        <v>1945</v>
      </c>
      <c r="C473" s="46" t="s">
        <v>1946</v>
      </c>
      <c r="D473" s="47" t="s">
        <v>1949</v>
      </c>
      <c r="E473" s="47" t="s">
        <v>524</v>
      </c>
      <c r="F473" s="48">
        <v>9.8686999999999997E-2</v>
      </c>
      <c r="G473" s="48">
        <v>5.8742299999999997E-2</v>
      </c>
      <c r="H473" s="48">
        <v>6.4612000000000003E-3</v>
      </c>
    </row>
    <row r="474" spans="1:8" ht="15.75" outlineLevel="2" thickBot="1" x14ac:dyDescent="0.3">
      <c r="A474" s="38" t="s">
        <v>16</v>
      </c>
      <c r="B474" s="46" t="s">
        <v>1945</v>
      </c>
      <c r="C474" s="46" t="s">
        <v>1946</v>
      </c>
      <c r="D474" s="47" t="s">
        <v>1950</v>
      </c>
      <c r="E474" s="47" t="s">
        <v>524</v>
      </c>
      <c r="F474" s="48">
        <v>0.409298</v>
      </c>
      <c r="G474" s="48">
        <v>0.2436294</v>
      </c>
      <c r="H474" s="48">
        <v>2.6799699999999999E-2</v>
      </c>
    </row>
    <row r="475" spans="1:8" ht="15.75" outlineLevel="2" thickBot="1" x14ac:dyDescent="0.3">
      <c r="A475" s="38" t="s">
        <v>16</v>
      </c>
      <c r="B475" s="46" t="s">
        <v>1945</v>
      </c>
      <c r="C475" s="46" t="s">
        <v>1946</v>
      </c>
      <c r="D475" s="47" t="s">
        <v>1951</v>
      </c>
      <c r="E475" s="47" t="s">
        <v>524</v>
      </c>
      <c r="F475" s="48">
        <v>0.49288700000000002</v>
      </c>
      <c r="G475" s="48">
        <v>0.2933847</v>
      </c>
      <c r="H475" s="48">
        <v>3.2272799999999997E-2</v>
      </c>
    </row>
    <row r="476" spans="1:8" ht="15.75" outlineLevel="2" thickBot="1" x14ac:dyDescent="0.3">
      <c r="A476" s="38" t="s">
        <v>16</v>
      </c>
      <c r="B476" s="46" t="s">
        <v>1945</v>
      </c>
      <c r="C476" s="46" t="s">
        <v>1946</v>
      </c>
      <c r="D476" s="47" t="s">
        <v>1952</v>
      </c>
      <c r="E476" s="47" t="s">
        <v>524</v>
      </c>
      <c r="F476" s="48">
        <v>0.160965</v>
      </c>
      <c r="G476" s="48">
        <v>9.5812499999999995E-2</v>
      </c>
      <c r="H476" s="48">
        <v>1.0539400000000001E-2</v>
      </c>
    </row>
    <row r="477" spans="1:8" ht="15.75" outlineLevel="2" thickBot="1" x14ac:dyDescent="0.3">
      <c r="A477" s="38" t="s">
        <v>16</v>
      </c>
      <c r="B477" s="46" t="s">
        <v>1945</v>
      </c>
      <c r="C477" s="46" t="s">
        <v>1946</v>
      </c>
      <c r="D477" s="47" t="s">
        <v>1953</v>
      </c>
      <c r="E477" s="47" t="s">
        <v>697</v>
      </c>
      <c r="F477" s="48">
        <v>0.45934560000000002</v>
      </c>
      <c r="G477" s="48">
        <v>0.27342</v>
      </c>
      <c r="H477" s="48">
        <v>3.0076200000000001E-2</v>
      </c>
    </row>
    <row r="478" spans="1:8" ht="15.75" outlineLevel="2" thickBot="1" x14ac:dyDescent="0.3">
      <c r="A478" s="38" t="s">
        <v>16</v>
      </c>
      <c r="B478" s="46" t="s">
        <v>1945</v>
      </c>
      <c r="C478" s="46" t="s">
        <v>1946</v>
      </c>
      <c r="D478" s="47" t="s">
        <v>1954</v>
      </c>
      <c r="E478" s="47" t="s">
        <v>524</v>
      </c>
      <c r="F478" s="48">
        <v>0.1007181</v>
      </c>
      <c r="G478" s="48">
        <v>5.9951299999999999E-2</v>
      </c>
      <c r="H478" s="48">
        <v>6.5937000000000001E-3</v>
      </c>
    </row>
    <row r="479" spans="1:8" ht="15.75" outlineLevel="2" thickBot="1" x14ac:dyDescent="0.3">
      <c r="A479" s="38" t="s">
        <v>16</v>
      </c>
      <c r="B479" s="46" t="s">
        <v>1945</v>
      </c>
      <c r="C479" s="46" t="s">
        <v>1946</v>
      </c>
      <c r="D479" s="47" t="s">
        <v>1955</v>
      </c>
      <c r="E479" s="47" t="s">
        <v>522</v>
      </c>
      <c r="F479" s="48">
        <v>0.95142559999999998</v>
      </c>
      <c r="G479" s="48">
        <v>0.56632439999999995</v>
      </c>
      <c r="H479" s="48">
        <v>6.2295400000000001E-2</v>
      </c>
    </row>
    <row r="480" spans="1:8" ht="15.75" outlineLevel="2" thickBot="1" x14ac:dyDescent="0.3">
      <c r="A480" s="38" t="s">
        <v>16</v>
      </c>
      <c r="B480" s="46" t="s">
        <v>1945</v>
      </c>
      <c r="C480" s="46" t="s">
        <v>1946</v>
      </c>
      <c r="D480" s="47" t="s">
        <v>1956</v>
      </c>
      <c r="E480" s="47" t="s">
        <v>522</v>
      </c>
      <c r="F480" s="48">
        <v>0.4378533</v>
      </c>
      <c r="G480" s="48">
        <v>0.26062679999999999</v>
      </c>
      <c r="H480" s="48">
        <v>2.8668800000000001E-2</v>
      </c>
    </row>
    <row r="481" spans="1:8" ht="15.75" outlineLevel="2" thickBot="1" x14ac:dyDescent="0.3">
      <c r="A481" s="38" t="s">
        <v>16</v>
      </c>
      <c r="B481" s="46" t="s">
        <v>1945</v>
      </c>
      <c r="C481" s="46" t="s">
        <v>1946</v>
      </c>
      <c r="D481" s="47" t="s">
        <v>1957</v>
      </c>
      <c r="E481" s="47" t="s">
        <v>522</v>
      </c>
      <c r="F481" s="48">
        <v>1.0896937</v>
      </c>
      <c r="G481" s="48">
        <v>0.64862790000000003</v>
      </c>
      <c r="H481" s="48">
        <v>7.1348999999999996E-2</v>
      </c>
    </row>
    <row r="482" spans="1:8" ht="15.75" outlineLevel="2" thickBot="1" x14ac:dyDescent="0.3">
      <c r="A482" s="38" t="s">
        <v>16</v>
      </c>
      <c r="B482" s="46" t="s">
        <v>1945</v>
      </c>
      <c r="C482" s="46" t="s">
        <v>1946</v>
      </c>
      <c r="D482" s="47" t="s">
        <v>1958</v>
      </c>
      <c r="E482" s="47" t="s">
        <v>524</v>
      </c>
      <c r="F482" s="48">
        <v>8.1126699999999996E-2</v>
      </c>
      <c r="G482" s="48">
        <v>4.8289499999999999E-2</v>
      </c>
      <c r="H482" s="48">
        <v>5.3125999999999998E-3</v>
      </c>
    </row>
    <row r="483" spans="1:8" ht="15.75" outlineLevel="2" thickBot="1" x14ac:dyDescent="0.3">
      <c r="A483" s="38" t="s">
        <v>16</v>
      </c>
      <c r="B483" s="46" t="s">
        <v>1945</v>
      </c>
      <c r="C483" s="46" t="s">
        <v>1946</v>
      </c>
      <c r="D483" s="47" t="s">
        <v>1959</v>
      </c>
      <c r="E483" s="47" t="s">
        <v>524</v>
      </c>
      <c r="F483" s="48">
        <v>8.1126699999999996E-2</v>
      </c>
      <c r="G483" s="48">
        <v>4.8289499999999999E-2</v>
      </c>
      <c r="H483" s="48">
        <v>5.3125999999999998E-3</v>
      </c>
    </row>
    <row r="484" spans="1:8" ht="15.75" outlineLevel="2" thickBot="1" x14ac:dyDescent="0.3">
      <c r="A484" s="38" t="s">
        <v>16</v>
      </c>
      <c r="B484" s="46" t="s">
        <v>1945</v>
      </c>
      <c r="C484" s="46" t="s">
        <v>1946</v>
      </c>
      <c r="D484" s="47" t="s">
        <v>1960</v>
      </c>
      <c r="E484" s="47" t="s">
        <v>524</v>
      </c>
      <c r="F484" s="48">
        <v>0.14968380000000001</v>
      </c>
      <c r="G484" s="48">
        <v>8.9097899999999994E-2</v>
      </c>
      <c r="H484" s="48">
        <v>9.8007000000000007E-3</v>
      </c>
    </row>
    <row r="485" spans="1:8" ht="15.75" outlineLevel="2" thickBot="1" x14ac:dyDescent="0.3">
      <c r="A485" s="38" t="s">
        <v>16</v>
      </c>
      <c r="B485" s="46" t="s">
        <v>1945</v>
      </c>
      <c r="C485" s="46" t="s">
        <v>1946</v>
      </c>
      <c r="D485" s="47" t="s">
        <v>1961</v>
      </c>
      <c r="E485" s="47" t="s">
        <v>524</v>
      </c>
      <c r="F485" s="48">
        <v>0.160965</v>
      </c>
      <c r="G485" s="48">
        <v>9.5812499999999995E-2</v>
      </c>
      <c r="H485" s="48">
        <v>1.0539400000000001E-2</v>
      </c>
    </row>
    <row r="486" spans="1:8" ht="15.75" outlineLevel="2" thickBot="1" x14ac:dyDescent="0.3">
      <c r="A486" s="38" t="s">
        <v>16</v>
      </c>
      <c r="B486" s="46" t="s">
        <v>1945</v>
      </c>
      <c r="C486" s="46" t="s">
        <v>1946</v>
      </c>
      <c r="D486" s="47" t="s">
        <v>1962</v>
      </c>
      <c r="E486" s="47" t="s">
        <v>524</v>
      </c>
      <c r="F486" s="48">
        <v>7.30296E-2</v>
      </c>
      <c r="G486" s="48">
        <v>4.3470000000000002E-2</v>
      </c>
      <c r="H486" s="48">
        <v>4.7816999999999998E-3</v>
      </c>
    </row>
    <row r="487" spans="1:8" ht="15.75" outlineLevel="2" thickBot="1" x14ac:dyDescent="0.3">
      <c r="A487" s="38" t="s">
        <v>16</v>
      </c>
      <c r="B487" s="46" t="s">
        <v>1945</v>
      </c>
      <c r="C487" s="46" t="s">
        <v>1946</v>
      </c>
      <c r="D487" s="47" t="s">
        <v>1963</v>
      </c>
      <c r="E487" s="47" t="s">
        <v>524</v>
      </c>
      <c r="F487" s="48">
        <v>8.7318000000000007E-2</v>
      </c>
      <c r="G487" s="48">
        <v>5.1975E-2</v>
      </c>
      <c r="H487" s="48">
        <v>5.7172999999999998E-3</v>
      </c>
    </row>
    <row r="488" spans="1:8" ht="15.75" outlineLevel="2" thickBot="1" x14ac:dyDescent="0.3">
      <c r="A488" s="38" t="s">
        <v>16</v>
      </c>
      <c r="B488" s="46" t="s">
        <v>1945</v>
      </c>
      <c r="C488" s="46" t="s">
        <v>1946</v>
      </c>
      <c r="D488" s="47" t="s">
        <v>1964</v>
      </c>
      <c r="E488" s="47" t="s">
        <v>524</v>
      </c>
      <c r="F488" s="48">
        <v>1.0432800000000001E-2</v>
      </c>
      <c r="G488" s="48">
        <v>6.2100000000000002E-3</v>
      </c>
      <c r="H488" s="48">
        <v>6.8309999999999996E-4</v>
      </c>
    </row>
    <row r="489" spans="1:8" ht="15.75" outlineLevel="2" thickBot="1" x14ac:dyDescent="0.3">
      <c r="A489" s="38" t="s">
        <v>16</v>
      </c>
      <c r="B489" s="46" t="s">
        <v>1945</v>
      </c>
      <c r="C489" s="46" t="s">
        <v>1946</v>
      </c>
      <c r="D489" s="47" t="s">
        <v>1965</v>
      </c>
      <c r="E489" s="47" t="s">
        <v>524</v>
      </c>
      <c r="F489" s="48">
        <v>0.13970879999999999</v>
      </c>
      <c r="G489" s="48">
        <v>8.3159999999999998E-2</v>
      </c>
      <c r="H489" s="48">
        <v>9.1476000000000005E-3</v>
      </c>
    </row>
    <row r="490" spans="1:8" ht="15.75" outlineLevel="2" thickBot="1" x14ac:dyDescent="0.3">
      <c r="A490" s="38" t="s">
        <v>16</v>
      </c>
      <c r="B490" s="46" t="s">
        <v>1945</v>
      </c>
      <c r="C490" s="46" t="s">
        <v>1946</v>
      </c>
      <c r="D490" s="47" t="s">
        <v>1966</v>
      </c>
      <c r="E490" s="47" t="s">
        <v>524</v>
      </c>
      <c r="F490" s="48">
        <v>0.1007181</v>
      </c>
      <c r="G490" s="48">
        <v>5.9951299999999999E-2</v>
      </c>
      <c r="H490" s="48">
        <v>6.5937000000000001E-3</v>
      </c>
    </row>
    <row r="491" spans="1:8" ht="15.75" outlineLevel="2" thickBot="1" x14ac:dyDescent="0.3">
      <c r="A491" s="38" t="s">
        <v>16</v>
      </c>
      <c r="B491" s="46" t="s">
        <v>1945</v>
      </c>
      <c r="C491" s="46" t="s">
        <v>1946</v>
      </c>
      <c r="D491" s="47" t="s">
        <v>1967</v>
      </c>
      <c r="E491" s="47" t="s">
        <v>1072</v>
      </c>
      <c r="F491" s="48">
        <v>1.5905900000000001E-2</v>
      </c>
      <c r="G491" s="48">
        <v>5.9880799999999998E-2</v>
      </c>
      <c r="H491" s="48">
        <v>1.5326000000000001E-3</v>
      </c>
    </row>
    <row r="492" spans="1:8" ht="15.75" outlineLevel="2" thickBot="1" x14ac:dyDescent="0.3">
      <c r="A492" s="38" t="s">
        <v>16</v>
      </c>
      <c r="B492" s="46" t="s">
        <v>1945</v>
      </c>
      <c r="C492" s="46" t="s">
        <v>1946</v>
      </c>
      <c r="D492" s="47" t="s">
        <v>1968</v>
      </c>
      <c r="E492" s="47" t="s">
        <v>1072</v>
      </c>
      <c r="F492" s="48">
        <v>1.3310799999999999E-2</v>
      </c>
      <c r="G492" s="48">
        <v>5.0111299999999998E-2</v>
      </c>
      <c r="H492" s="48">
        <v>1.2826000000000001E-3</v>
      </c>
    </row>
    <row r="493" spans="1:8" ht="15.75" outlineLevel="2" thickBot="1" x14ac:dyDescent="0.3">
      <c r="A493" s="38" t="s">
        <v>16</v>
      </c>
      <c r="B493" s="46" t="s">
        <v>1945</v>
      </c>
      <c r="C493" s="46" t="s">
        <v>1946</v>
      </c>
      <c r="D493" s="47" t="s">
        <v>1969</v>
      </c>
      <c r="E493" s="47" t="s">
        <v>642</v>
      </c>
      <c r="F493" s="48">
        <v>1.07928E-2</v>
      </c>
      <c r="G493" s="48">
        <v>4.0631899999999999E-2</v>
      </c>
      <c r="H493" s="48">
        <v>1.0399000000000001E-3</v>
      </c>
    </row>
    <row r="494" spans="1:8" ht="15.75" outlineLevel="2" thickBot="1" x14ac:dyDescent="0.3">
      <c r="A494" s="38" t="s">
        <v>16</v>
      </c>
      <c r="B494" s="46" t="s">
        <v>1945</v>
      </c>
      <c r="C494" s="46" t="s">
        <v>1946</v>
      </c>
      <c r="D494" s="47" t="s">
        <v>1970</v>
      </c>
      <c r="E494" s="47" t="s">
        <v>695</v>
      </c>
      <c r="F494" s="48">
        <v>1.25816E-2</v>
      </c>
      <c r="G494" s="48">
        <v>4.7169999999999997E-2</v>
      </c>
      <c r="H494" s="48">
        <v>1.2122999999999999E-3</v>
      </c>
    </row>
    <row r="495" spans="1:8" ht="15.75" outlineLevel="2" thickBot="1" x14ac:dyDescent="0.3">
      <c r="A495" s="38" t="s">
        <v>16</v>
      </c>
      <c r="B495" s="46" t="s">
        <v>1945</v>
      </c>
      <c r="C495" s="46" t="s">
        <v>1946</v>
      </c>
      <c r="D495" s="47" t="s">
        <v>1971</v>
      </c>
      <c r="E495" s="47" t="s">
        <v>588</v>
      </c>
      <c r="F495" s="48">
        <v>6.0376100000000002E-2</v>
      </c>
      <c r="G495" s="48">
        <v>0.22729840000000001</v>
      </c>
      <c r="H495" s="48">
        <v>5.8174000000000003E-3</v>
      </c>
    </row>
    <row r="496" spans="1:8" ht="15.75" outlineLevel="2" thickBot="1" x14ac:dyDescent="0.3">
      <c r="A496" s="38" t="s">
        <v>16</v>
      </c>
      <c r="B496" s="46" t="s">
        <v>1945</v>
      </c>
      <c r="C496" s="46" t="s">
        <v>1946</v>
      </c>
      <c r="D496" s="47" t="s">
        <v>1972</v>
      </c>
      <c r="E496" s="47" t="s">
        <v>588</v>
      </c>
      <c r="F496" s="48">
        <v>1.00994E-2</v>
      </c>
      <c r="G496" s="48">
        <v>3.7999999999999999E-2</v>
      </c>
      <c r="H496" s="48">
        <v>9.7309999999999996E-4</v>
      </c>
    </row>
    <row r="497" spans="1:8" ht="15.75" outlineLevel="2" thickBot="1" x14ac:dyDescent="0.3">
      <c r="A497" s="38" t="s">
        <v>16</v>
      </c>
      <c r="B497" s="46" t="s">
        <v>1945</v>
      </c>
      <c r="C497" s="46" t="s">
        <v>1946</v>
      </c>
      <c r="D497" s="47" t="s">
        <v>1973</v>
      </c>
      <c r="E497" s="47" t="s">
        <v>588</v>
      </c>
      <c r="F497" s="48">
        <v>1.86027E-2</v>
      </c>
      <c r="G497" s="48">
        <v>7.0033600000000001E-2</v>
      </c>
      <c r="H497" s="48">
        <v>1.768E-3</v>
      </c>
    </row>
    <row r="498" spans="1:8" ht="15.75" outlineLevel="2" thickBot="1" x14ac:dyDescent="0.3">
      <c r="A498" s="38" t="s">
        <v>16</v>
      </c>
      <c r="B498" s="46" t="s">
        <v>1945</v>
      </c>
      <c r="C498" s="46" t="s">
        <v>1946</v>
      </c>
      <c r="D498" s="47" t="s">
        <v>1974</v>
      </c>
      <c r="E498" s="47" t="s">
        <v>547</v>
      </c>
      <c r="F498" s="49"/>
      <c r="G498" s="49"/>
      <c r="H498" s="48">
        <v>0.11169</v>
      </c>
    </row>
    <row r="499" spans="1:8" ht="15.75" outlineLevel="2" thickBot="1" x14ac:dyDescent="0.3">
      <c r="A499" s="38" t="s">
        <v>16</v>
      </c>
      <c r="B499" s="46" t="s">
        <v>1945</v>
      </c>
      <c r="C499" s="46" t="s">
        <v>1946</v>
      </c>
      <c r="D499" s="47" t="s">
        <v>1975</v>
      </c>
      <c r="E499" s="47" t="s">
        <v>565</v>
      </c>
      <c r="F499" s="48">
        <v>1.1128600000000001E-2</v>
      </c>
      <c r="G499" s="48">
        <v>4.18959E-2</v>
      </c>
      <c r="H499" s="48">
        <v>1.0712E-3</v>
      </c>
    </row>
    <row r="500" spans="1:8" ht="15.75" outlineLevel="2" thickBot="1" x14ac:dyDescent="0.3">
      <c r="A500" s="38" t="s">
        <v>16</v>
      </c>
      <c r="B500" s="46" t="s">
        <v>1945</v>
      </c>
      <c r="C500" s="46" t="s">
        <v>1946</v>
      </c>
      <c r="D500" s="47" t="s">
        <v>1976</v>
      </c>
      <c r="E500" s="47" t="s">
        <v>565</v>
      </c>
      <c r="F500" s="48">
        <v>1.13487E-2</v>
      </c>
      <c r="G500" s="48">
        <v>4.2724600000000001E-2</v>
      </c>
      <c r="H500" s="48">
        <v>1.0935000000000001E-3</v>
      </c>
    </row>
    <row r="501" spans="1:8" ht="15.75" outlineLevel="2" thickBot="1" x14ac:dyDescent="0.3">
      <c r="A501" s="38" t="s">
        <v>16</v>
      </c>
      <c r="B501" s="46" t="s">
        <v>1945</v>
      </c>
      <c r="C501" s="46" t="s">
        <v>1946</v>
      </c>
      <c r="D501" s="47" t="s">
        <v>1977</v>
      </c>
      <c r="E501" s="47" t="s">
        <v>588</v>
      </c>
      <c r="F501" s="48">
        <v>1.9263099999999998E-2</v>
      </c>
      <c r="G501" s="48">
        <v>7.2520000000000001E-2</v>
      </c>
      <c r="H501" s="48">
        <v>1.8561000000000001E-3</v>
      </c>
    </row>
    <row r="502" spans="1:8" ht="15.75" outlineLevel="2" thickBot="1" x14ac:dyDescent="0.3">
      <c r="A502" s="38" t="s">
        <v>16</v>
      </c>
      <c r="B502" s="46" t="s">
        <v>1945</v>
      </c>
      <c r="C502" s="46" t="s">
        <v>1946</v>
      </c>
      <c r="D502" s="47" t="s">
        <v>1978</v>
      </c>
      <c r="E502" s="47" t="s">
        <v>588</v>
      </c>
      <c r="F502" s="48">
        <v>1.14258E-2</v>
      </c>
      <c r="G502" s="48">
        <v>4.30122E-2</v>
      </c>
      <c r="H502" s="48">
        <v>1.1008000000000001E-3</v>
      </c>
    </row>
    <row r="503" spans="1:8" ht="15.75" outlineLevel="2" thickBot="1" x14ac:dyDescent="0.3">
      <c r="A503" s="38" t="s">
        <v>16</v>
      </c>
      <c r="B503" s="46" t="s">
        <v>1945</v>
      </c>
      <c r="C503" s="46" t="s">
        <v>1946</v>
      </c>
      <c r="D503" s="47" t="s">
        <v>1979</v>
      </c>
      <c r="E503" s="47" t="s">
        <v>588</v>
      </c>
      <c r="F503" s="48">
        <v>3.4024199999999998E-2</v>
      </c>
      <c r="G503" s="48">
        <v>0.12808900000000001</v>
      </c>
      <c r="H503" s="48">
        <v>3.2780999999999999E-3</v>
      </c>
    </row>
    <row r="504" spans="1:8" ht="15.75" outlineLevel="2" thickBot="1" x14ac:dyDescent="0.3">
      <c r="A504" s="38" t="s">
        <v>16</v>
      </c>
      <c r="B504" s="46" t="s">
        <v>1945</v>
      </c>
      <c r="C504" s="46" t="s">
        <v>1946</v>
      </c>
      <c r="D504" s="47" t="s">
        <v>1980</v>
      </c>
      <c r="E504" s="47" t="s">
        <v>588</v>
      </c>
      <c r="F504" s="48">
        <v>1.6902E-2</v>
      </c>
      <c r="G504" s="48">
        <v>6.3631099999999996E-2</v>
      </c>
      <c r="H504" s="48">
        <v>1.6268999999999999E-3</v>
      </c>
    </row>
    <row r="505" spans="1:8" ht="15.75" outlineLevel="2" thickBot="1" x14ac:dyDescent="0.3">
      <c r="A505" s="38" t="s">
        <v>16</v>
      </c>
      <c r="B505" s="46" t="s">
        <v>1945</v>
      </c>
      <c r="C505" s="46" t="s">
        <v>1946</v>
      </c>
      <c r="D505" s="47" t="s">
        <v>1981</v>
      </c>
      <c r="E505" s="47" t="s">
        <v>588</v>
      </c>
      <c r="F505" s="48">
        <v>1.11176E-2</v>
      </c>
      <c r="G505" s="48">
        <v>4.1852199999999999E-2</v>
      </c>
      <c r="H505" s="48">
        <v>1.0712E-3</v>
      </c>
    </row>
    <row r="506" spans="1:8" ht="15.75" outlineLevel="2" thickBot="1" x14ac:dyDescent="0.3">
      <c r="A506" s="38" t="s">
        <v>16</v>
      </c>
      <c r="B506" s="46" t="s">
        <v>1945</v>
      </c>
      <c r="C506" s="46" t="s">
        <v>1946</v>
      </c>
      <c r="D506" s="47" t="s">
        <v>1982</v>
      </c>
      <c r="E506" s="47" t="s">
        <v>565</v>
      </c>
      <c r="F506" s="48">
        <v>2.3538900000000001E-2</v>
      </c>
      <c r="G506" s="48">
        <v>8.8619400000000001E-2</v>
      </c>
      <c r="H506" s="48">
        <v>2.2680999999999999E-3</v>
      </c>
    </row>
    <row r="507" spans="1:8" ht="15.75" outlineLevel="2" thickBot="1" x14ac:dyDescent="0.3">
      <c r="A507" s="38" t="s">
        <v>16</v>
      </c>
      <c r="B507" s="46" t="s">
        <v>181</v>
      </c>
      <c r="C507" s="46" t="s">
        <v>1983</v>
      </c>
      <c r="D507" s="47" t="s">
        <v>1033</v>
      </c>
      <c r="E507" s="47" t="s">
        <v>520</v>
      </c>
      <c r="F507" s="48">
        <v>3.40354</v>
      </c>
      <c r="G507" s="48">
        <v>4.0507600000000004</v>
      </c>
      <c r="H507" s="48">
        <v>0.22217999999999999</v>
      </c>
    </row>
    <row r="508" spans="1:8" ht="15.75" outlineLevel="2" thickBot="1" x14ac:dyDescent="0.3">
      <c r="A508" s="38" t="s">
        <v>16</v>
      </c>
      <c r="B508" s="46" t="s">
        <v>181</v>
      </c>
      <c r="C508" s="46" t="s">
        <v>1983</v>
      </c>
      <c r="D508" s="47" t="s">
        <v>1034</v>
      </c>
      <c r="E508" s="47" t="s">
        <v>522</v>
      </c>
      <c r="F508" s="48">
        <v>3.5825520000000002</v>
      </c>
      <c r="G508" s="48">
        <v>1.364814</v>
      </c>
      <c r="H508" s="48">
        <v>0.23458799999999999</v>
      </c>
    </row>
    <row r="509" spans="1:8" ht="15.75" outlineLevel="2" thickBot="1" x14ac:dyDescent="0.3">
      <c r="A509" s="38" t="s">
        <v>16</v>
      </c>
      <c r="B509" s="46" t="s">
        <v>181</v>
      </c>
      <c r="C509" s="46" t="s">
        <v>1983</v>
      </c>
      <c r="D509" s="47" t="s">
        <v>1035</v>
      </c>
      <c r="E509" s="47" t="s">
        <v>1036</v>
      </c>
      <c r="F509" s="48">
        <v>5.7499999999999999E-3</v>
      </c>
      <c r="G509" s="48">
        <v>4.5999999999999999E-3</v>
      </c>
      <c r="H509" s="48">
        <v>0.32774999999999999</v>
      </c>
    </row>
    <row r="510" spans="1:8" ht="15.75" outlineLevel="2" thickBot="1" x14ac:dyDescent="0.3">
      <c r="A510" s="38" t="s">
        <v>16</v>
      </c>
      <c r="B510" s="46" t="s">
        <v>182</v>
      </c>
      <c r="C510" s="46" t="s">
        <v>1037</v>
      </c>
      <c r="D510" s="47" t="s">
        <v>1038</v>
      </c>
      <c r="E510" s="47" t="s">
        <v>522</v>
      </c>
      <c r="F510" s="48">
        <v>0.14180000000000001</v>
      </c>
      <c r="G510" s="48">
        <v>8.4400000000000003E-2</v>
      </c>
      <c r="H510" s="48">
        <v>9.2999999999999992E-3</v>
      </c>
    </row>
    <row r="511" spans="1:8" ht="15.75" outlineLevel="2" thickBot="1" x14ac:dyDescent="0.3">
      <c r="A511" s="38" t="s">
        <v>16</v>
      </c>
      <c r="B511" s="46" t="s">
        <v>182</v>
      </c>
      <c r="C511" s="46" t="s">
        <v>1037</v>
      </c>
      <c r="D511" s="47" t="s">
        <v>1039</v>
      </c>
      <c r="E511" s="47" t="s">
        <v>1024</v>
      </c>
      <c r="F511" s="48">
        <v>2.5960999999999999</v>
      </c>
      <c r="G511" s="48">
        <v>1.5452999999999999</v>
      </c>
      <c r="H511" s="48">
        <v>2.7370000000000001</v>
      </c>
    </row>
    <row r="512" spans="1:8" ht="15.75" outlineLevel="2" thickBot="1" x14ac:dyDescent="0.3">
      <c r="A512" s="38" t="s">
        <v>16</v>
      </c>
      <c r="B512" s="46" t="s">
        <v>183</v>
      </c>
      <c r="C512" s="46" t="s">
        <v>1040</v>
      </c>
      <c r="D512" s="47" t="s">
        <v>1041</v>
      </c>
      <c r="E512" s="47" t="s">
        <v>576</v>
      </c>
      <c r="F512" s="49"/>
      <c r="G512" s="49"/>
      <c r="H512" s="48">
        <v>0.77412499999999995</v>
      </c>
    </row>
    <row r="513" spans="1:8" ht="15.75" outlineLevel="2" thickBot="1" x14ac:dyDescent="0.3">
      <c r="A513" s="38" t="s">
        <v>16</v>
      </c>
      <c r="B513" s="46" t="s">
        <v>184</v>
      </c>
      <c r="C513" s="46" t="s">
        <v>1984</v>
      </c>
      <c r="D513" s="47" t="s">
        <v>1042</v>
      </c>
      <c r="E513" s="47" t="s">
        <v>1043</v>
      </c>
      <c r="F513" s="48">
        <v>11.7</v>
      </c>
      <c r="G513" s="48">
        <v>24.096</v>
      </c>
      <c r="H513" s="48">
        <v>4.7780000000000005</v>
      </c>
    </row>
    <row r="514" spans="1:8" ht="15.75" outlineLevel="2" thickBot="1" x14ac:dyDescent="0.3">
      <c r="A514" s="38" t="s">
        <v>16</v>
      </c>
      <c r="B514" s="46" t="s">
        <v>184</v>
      </c>
      <c r="C514" s="46" t="s">
        <v>1984</v>
      </c>
      <c r="D514" s="47" t="s">
        <v>1044</v>
      </c>
      <c r="E514" s="47" t="s">
        <v>524</v>
      </c>
      <c r="F514" s="48">
        <v>0.19844999999999999</v>
      </c>
      <c r="G514" s="48">
        <v>0.39689999999999998</v>
      </c>
      <c r="H514" s="48">
        <v>2.9399999999999999E-2</v>
      </c>
    </row>
    <row r="515" spans="1:8" ht="15.75" outlineLevel="2" thickBot="1" x14ac:dyDescent="0.3">
      <c r="A515" s="38" t="s">
        <v>16</v>
      </c>
      <c r="B515" s="46" t="s">
        <v>184</v>
      </c>
      <c r="C515" s="46" t="s">
        <v>1984</v>
      </c>
      <c r="D515" s="47" t="s">
        <v>1045</v>
      </c>
      <c r="E515" s="47" t="s">
        <v>524</v>
      </c>
      <c r="F515" s="48">
        <v>0.19844999999999999</v>
      </c>
      <c r="G515" s="48">
        <v>0.49980000000000002</v>
      </c>
      <c r="H515" s="48">
        <v>7.3499999999999998E-3</v>
      </c>
    </row>
    <row r="516" spans="1:8" ht="15.75" outlineLevel="2" thickBot="1" x14ac:dyDescent="0.3">
      <c r="A516" s="38" t="s">
        <v>16</v>
      </c>
      <c r="B516" s="46" t="s">
        <v>184</v>
      </c>
      <c r="C516" s="46" t="s">
        <v>1984</v>
      </c>
      <c r="D516" s="47" t="s">
        <v>1046</v>
      </c>
      <c r="E516" s="47" t="s">
        <v>615</v>
      </c>
      <c r="F516" s="48">
        <v>0.9</v>
      </c>
      <c r="G516" s="48">
        <v>0.6</v>
      </c>
      <c r="H516" s="48">
        <v>0.3</v>
      </c>
    </row>
    <row r="517" spans="1:8" ht="15.75" outlineLevel="2" thickBot="1" x14ac:dyDescent="0.3">
      <c r="A517" s="38" t="s">
        <v>16</v>
      </c>
      <c r="B517" s="46" t="s">
        <v>185</v>
      </c>
      <c r="C517" s="46" t="s">
        <v>1047</v>
      </c>
      <c r="D517" s="47" t="s">
        <v>1048</v>
      </c>
      <c r="E517" s="47" t="s">
        <v>695</v>
      </c>
      <c r="F517" s="48">
        <v>3.06009E-2</v>
      </c>
      <c r="G517" s="48">
        <v>0.11520320000000001</v>
      </c>
      <c r="H517" s="48">
        <v>2.9161E-3</v>
      </c>
    </row>
    <row r="518" spans="1:8" ht="15.75" outlineLevel="2" thickBot="1" x14ac:dyDescent="0.3">
      <c r="A518" s="38" t="s">
        <v>16</v>
      </c>
      <c r="B518" s="46" t="s">
        <v>185</v>
      </c>
      <c r="C518" s="46" t="s">
        <v>1047</v>
      </c>
      <c r="D518" s="47" t="s">
        <v>1049</v>
      </c>
      <c r="E518" s="47" t="s">
        <v>695</v>
      </c>
      <c r="F518" s="48">
        <v>3.0545800000000001E-2</v>
      </c>
      <c r="G518" s="48">
        <v>0.114996</v>
      </c>
      <c r="H518" s="48">
        <v>2.9432E-3</v>
      </c>
    </row>
    <row r="519" spans="1:8" ht="15.75" outlineLevel="2" thickBot="1" x14ac:dyDescent="0.3">
      <c r="A519" s="38" t="s">
        <v>16</v>
      </c>
      <c r="B519" s="46" t="s">
        <v>185</v>
      </c>
      <c r="C519" s="46" t="s">
        <v>1047</v>
      </c>
      <c r="D519" s="47" t="s">
        <v>1050</v>
      </c>
      <c r="E519" s="47" t="s">
        <v>588</v>
      </c>
      <c r="F519" s="48">
        <v>2.7904000000000002E-2</v>
      </c>
      <c r="G519" s="48">
        <v>0.10505399999999999</v>
      </c>
      <c r="H519" s="48">
        <v>2.6886000000000002E-3</v>
      </c>
    </row>
    <row r="520" spans="1:8" ht="15.75" outlineLevel="2" thickBot="1" x14ac:dyDescent="0.3">
      <c r="A520" s="38" t="s">
        <v>16</v>
      </c>
      <c r="B520" s="46" t="s">
        <v>185</v>
      </c>
      <c r="C520" s="46" t="s">
        <v>1047</v>
      </c>
      <c r="D520" s="47" t="s">
        <v>1051</v>
      </c>
      <c r="E520" s="47" t="s">
        <v>588</v>
      </c>
      <c r="F520" s="48">
        <v>3.7865799999999998E-2</v>
      </c>
      <c r="G520" s="48">
        <v>0.1425536</v>
      </c>
      <c r="H520" s="48">
        <v>3.6484999999999998E-3</v>
      </c>
    </row>
    <row r="521" spans="1:8" ht="15.75" outlineLevel="2" thickBot="1" x14ac:dyDescent="0.3">
      <c r="A521" s="38" t="s">
        <v>16</v>
      </c>
      <c r="B521" s="46" t="s">
        <v>185</v>
      </c>
      <c r="C521" s="46" t="s">
        <v>1047</v>
      </c>
      <c r="D521" s="47" t="s">
        <v>1052</v>
      </c>
      <c r="E521" s="47" t="s">
        <v>588</v>
      </c>
      <c r="F521" s="48">
        <v>2.96102E-2</v>
      </c>
      <c r="G521" s="48">
        <v>0.11147360000000001</v>
      </c>
      <c r="H521" s="48">
        <v>2.8530000000000001E-3</v>
      </c>
    </row>
    <row r="522" spans="1:8" ht="15.75" outlineLevel="2" thickBot="1" x14ac:dyDescent="0.3">
      <c r="A522" s="38" t="s">
        <v>16</v>
      </c>
      <c r="B522" s="46" t="s">
        <v>185</v>
      </c>
      <c r="C522" s="46" t="s">
        <v>1047</v>
      </c>
      <c r="D522" s="47" t="s">
        <v>1053</v>
      </c>
      <c r="E522" s="47" t="s">
        <v>588</v>
      </c>
      <c r="F522" s="48">
        <v>3.0215599999999999E-2</v>
      </c>
      <c r="G522" s="48">
        <v>0.1137528</v>
      </c>
      <c r="H522" s="48">
        <v>2.9114000000000002E-3</v>
      </c>
    </row>
    <row r="523" spans="1:8" ht="15.75" outlineLevel="2" thickBot="1" x14ac:dyDescent="0.3">
      <c r="A523" s="38" t="s">
        <v>16</v>
      </c>
      <c r="B523" s="46" t="s">
        <v>185</v>
      </c>
      <c r="C523" s="46" t="s">
        <v>1047</v>
      </c>
      <c r="D523" s="47" t="s">
        <v>1054</v>
      </c>
      <c r="E523" s="47" t="s">
        <v>588</v>
      </c>
      <c r="F523" s="48">
        <v>3.3848099999999999E-2</v>
      </c>
      <c r="G523" s="48">
        <v>0.12742800000000001</v>
      </c>
      <c r="H523" s="48">
        <v>3.2613999999999998E-3</v>
      </c>
    </row>
    <row r="524" spans="1:8" ht="15.75" outlineLevel="2" thickBot="1" x14ac:dyDescent="0.3">
      <c r="A524" s="38" t="s">
        <v>16</v>
      </c>
      <c r="B524" s="46" t="s">
        <v>185</v>
      </c>
      <c r="C524" s="46" t="s">
        <v>1047</v>
      </c>
      <c r="D524" s="47" t="s">
        <v>1055</v>
      </c>
      <c r="E524" s="47" t="s">
        <v>588</v>
      </c>
      <c r="F524" s="48">
        <v>2.57025E-2</v>
      </c>
      <c r="G524" s="48">
        <v>9.6762399999999998E-2</v>
      </c>
      <c r="H524" s="48">
        <v>2.4765E-3</v>
      </c>
    </row>
    <row r="525" spans="1:8" ht="15.75" outlineLevel="2" thickBot="1" x14ac:dyDescent="0.3">
      <c r="A525" s="38" t="s">
        <v>16</v>
      </c>
      <c r="B525" s="46" t="s">
        <v>186</v>
      </c>
      <c r="C525" s="46" t="s">
        <v>1056</v>
      </c>
      <c r="D525" s="47" t="s">
        <v>1057</v>
      </c>
      <c r="E525" s="47" t="s">
        <v>670</v>
      </c>
      <c r="F525" s="48">
        <v>0.94540000000000002</v>
      </c>
      <c r="G525" s="48">
        <v>0.28420000000000001</v>
      </c>
      <c r="H525" s="48">
        <v>2.8999999999999998E-3</v>
      </c>
    </row>
    <row r="526" spans="1:8" ht="15.75" outlineLevel="2" thickBot="1" x14ac:dyDescent="0.3">
      <c r="A526" s="38" t="s">
        <v>16</v>
      </c>
      <c r="B526" s="46" t="s">
        <v>186</v>
      </c>
      <c r="C526" s="46" t="s">
        <v>1056</v>
      </c>
      <c r="D526" s="47" t="s">
        <v>1058</v>
      </c>
      <c r="E526" s="47" t="s">
        <v>1844</v>
      </c>
      <c r="F526" s="49"/>
      <c r="G526" s="49"/>
      <c r="H526" s="48">
        <v>0.74824999999999997</v>
      </c>
    </row>
    <row r="527" spans="1:8" ht="15.75" outlineLevel="2" thickBot="1" x14ac:dyDescent="0.3">
      <c r="A527" s="38" t="s">
        <v>16</v>
      </c>
      <c r="B527" s="46" t="s">
        <v>186</v>
      </c>
      <c r="C527" s="46" t="s">
        <v>1056</v>
      </c>
      <c r="D527" s="47" t="s">
        <v>1059</v>
      </c>
      <c r="E527" s="47" t="s">
        <v>616</v>
      </c>
      <c r="F527" s="48">
        <v>29.9115</v>
      </c>
      <c r="G527" s="48">
        <v>4.0749000000000004</v>
      </c>
      <c r="H527" s="48">
        <v>3.2946</v>
      </c>
    </row>
    <row r="528" spans="1:8" ht="15.75" outlineLevel="2" thickBot="1" x14ac:dyDescent="0.3">
      <c r="A528" s="38" t="s">
        <v>16</v>
      </c>
      <c r="B528" s="46" t="s">
        <v>186</v>
      </c>
      <c r="C528" s="46" t="s">
        <v>1056</v>
      </c>
      <c r="D528" s="47" t="s">
        <v>1985</v>
      </c>
      <c r="E528" s="47" t="s">
        <v>695</v>
      </c>
      <c r="F528" s="48">
        <v>0.3392</v>
      </c>
      <c r="G528" s="48">
        <v>1.2799499999999999</v>
      </c>
      <c r="H528" s="49"/>
    </row>
    <row r="529" spans="1:8" ht="15.75" outlineLevel="2" thickBot="1" x14ac:dyDescent="0.3">
      <c r="A529" s="38" t="s">
        <v>16</v>
      </c>
      <c r="B529" s="46" t="s">
        <v>186</v>
      </c>
      <c r="C529" s="46" t="s">
        <v>1056</v>
      </c>
      <c r="D529" s="47" t="s">
        <v>1986</v>
      </c>
      <c r="E529" s="47" t="s">
        <v>724</v>
      </c>
      <c r="F529" s="49"/>
      <c r="G529" s="49"/>
      <c r="H529" s="48">
        <v>3.1199999999999999E-2</v>
      </c>
    </row>
    <row r="530" spans="1:8" ht="15.75" outlineLevel="2" thickBot="1" x14ac:dyDescent="0.3">
      <c r="A530" s="38" t="s">
        <v>16</v>
      </c>
      <c r="B530" s="46" t="s">
        <v>187</v>
      </c>
      <c r="C530" s="46" t="s">
        <v>1987</v>
      </c>
      <c r="D530" s="47" t="s">
        <v>1060</v>
      </c>
      <c r="E530" s="47" t="s">
        <v>1061</v>
      </c>
      <c r="F530" s="48">
        <v>25.363745999999999</v>
      </c>
      <c r="G530" s="48">
        <v>5.0727434999999996</v>
      </c>
      <c r="H530" s="48">
        <v>6.2433759999999996</v>
      </c>
    </row>
    <row r="531" spans="1:8" ht="15.75" outlineLevel="2" thickBot="1" x14ac:dyDescent="0.3">
      <c r="A531" s="38" t="s">
        <v>16</v>
      </c>
      <c r="B531" s="46" t="s">
        <v>187</v>
      </c>
      <c r="C531" s="46" t="s">
        <v>1987</v>
      </c>
      <c r="D531" s="47" t="s">
        <v>1988</v>
      </c>
      <c r="E531" s="47" t="s">
        <v>1989</v>
      </c>
      <c r="F531" s="48">
        <v>0.20910000000000001</v>
      </c>
      <c r="G531" s="48">
        <v>0.97750000000000004</v>
      </c>
      <c r="H531" s="48">
        <v>7.7520000000000006E-2</v>
      </c>
    </row>
    <row r="532" spans="1:8" ht="15.75" outlineLevel="2" thickBot="1" x14ac:dyDescent="0.3">
      <c r="A532" s="38" t="s">
        <v>16</v>
      </c>
      <c r="B532" s="46" t="s">
        <v>1990</v>
      </c>
      <c r="C532" s="46" t="s">
        <v>1991</v>
      </c>
      <c r="D532" s="47" t="s">
        <v>1992</v>
      </c>
      <c r="E532" s="47" t="s">
        <v>1993</v>
      </c>
      <c r="F532" s="48">
        <v>12.919646999999999</v>
      </c>
      <c r="G532" s="48">
        <v>2.5839191000000001</v>
      </c>
      <c r="H532" s="48">
        <v>3.1802079999999999</v>
      </c>
    </row>
    <row r="533" spans="1:8" ht="15.75" outlineLevel="1" thickBot="1" x14ac:dyDescent="0.3">
      <c r="A533" s="51" t="s">
        <v>1645</v>
      </c>
      <c r="B533" s="46"/>
      <c r="C533" s="46"/>
      <c r="D533" s="47"/>
      <c r="E533" s="47"/>
      <c r="F533" s="48">
        <f>SUBTOTAL(9,F471:F532)</f>
        <v>98.369863199999998</v>
      </c>
      <c r="G533" s="48">
        <f>SUBTOTAL(9,G471:G532)</f>
        <v>52.129383400000009</v>
      </c>
      <c r="H533" s="48">
        <f>SUBTOTAL(9,H471:H532)</f>
        <v>23.515526900000005</v>
      </c>
    </row>
    <row r="534" spans="1:8" ht="15.75" outlineLevel="2" thickBot="1" x14ac:dyDescent="0.3">
      <c r="A534" s="38" t="s">
        <v>17</v>
      </c>
      <c r="B534" s="46" t="s">
        <v>188</v>
      </c>
      <c r="C534" s="46" t="s">
        <v>1062</v>
      </c>
      <c r="D534" s="47" t="s">
        <v>1063</v>
      </c>
      <c r="E534" s="47" t="s">
        <v>530</v>
      </c>
      <c r="F534" s="48">
        <v>7.0000000000000001E-3</v>
      </c>
      <c r="G534" s="48">
        <v>2.6249999999999999E-2</v>
      </c>
      <c r="H534" s="48">
        <v>1.26E-2</v>
      </c>
    </row>
    <row r="535" spans="1:8" ht="15.75" outlineLevel="2" thickBot="1" x14ac:dyDescent="0.3">
      <c r="A535" s="38" t="s">
        <v>17</v>
      </c>
      <c r="B535" s="46" t="s">
        <v>188</v>
      </c>
      <c r="C535" s="46" t="s">
        <v>1062</v>
      </c>
      <c r="D535" s="47" t="s">
        <v>1063</v>
      </c>
      <c r="E535" s="47" t="s">
        <v>697</v>
      </c>
      <c r="F535" s="48">
        <v>2.4098999999999999</v>
      </c>
      <c r="G535" s="48">
        <v>2.262</v>
      </c>
      <c r="H535" s="48">
        <v>0.15659999999999999</v>
      </c>
    </row>
    <row r="536" spans="1:8" ht="15.75" outlineLevel="2" thickBot="1" x14ac:dyDescent="0.3">
      <c r="A536" s="38" t="s">
        <v>17</v>
      </c>
      <c r="B536" s="46" t="s">
        <v>188</v>
      </c>
      <c r="C536" s="46" t="s">
        <v>1062</v>
      </c>
      <c r="D536" s="47" t="s">
        <v>1064</v>
      </c>
      <c r="E536" s="47" t="s">
        <v>530</v>
      </c>
      <c r="F536" s="48">
        <v>1.23E-2</v>
      </c>
      <c r="G536" s="48">
        <v>5.67E-2</v>
      </c>
      <c r="H536" s="48">
        <v>4.95E-4</v>
      </c>
    </row>
    <row r="537" spans="1:8" ht="15.75" outlineLevel="2" thickBot="1" x14ac:dyDescent="0.3">
      <c r="A537" s="38" t="s">
        <v>17</v>
      </c>
      <c r="B537" s="46" t="s">
        <v>188</v>
      </c>
      <c r="C537" s="46" t="s">
        <v>1062</v>
      </c>
      <c r="D537" s="47" t="s">
        <v>1064</v>
      </c>
      <c r="E537" s="47" t="s">
        <v>697</v>
      </c>
      <c r="F537" s="48">
        <v>3.6969400000000001</v>
      </c>
      <c r="G537" s="48">
        <v>3.7170000000000001</v>
      </c>
      <c r="H537" s="48">
        <v>0.2419</v>
      </c>
    </row>
    <row r="538" spans="1:8" ht="15.75" outlineLevel="2" thickBot="1" x14ac:dyDescent="0.3">
      <c r="A538" s="38" t="s">
        <v>17</v>
      </c>
      <c r="B538" s="46" t="s">
        <v>188</v>
      </c>
      <c r="C538" s="46" t="s">
        <v>1062</v>
      </c>
      <c r="D538" s="47" t="s">
        <v>1065</v>
      </c>
      <c r="E538" s="47" t="s">
        <v>530</v>
      </c>
      <c r="F538" s="48">
        <v>6.1999999999999998E-3</v>
      </c>
      <c r="G538" s="48">
        <v>2.2599999999999999E-2</v>
      </c>
      <c r="H538" s="48">
        <v>2.5000000000000001E-4</v>
      </c>
    </row>
    <row r="539" spans="1:8" ht="15.75" outlineLevel="2" thickBot="1" x14ac:dyDescent="0.3">
      <c r="A539" s="38" t="s">
        <v>17</v>
      </c>
      <c r="B539" s="46" t="s">
        <v>188</v>
      </c>
      <c r="C539" s="46" t="s">
        <v>1062</v>
      </c>
      <c r="D539" s="47" t="s">
        <v>1065</v>
      </c>
      <c r="E539" s="47" t="s">
        <v>697</v>
      </c>
      <c r="F539" s="48">
        <v>1.6812499999999999</v>
      </c>
      <c r="G539" s="48">
        <v>2.1549999999999998</v>
      </c>
      <c r="H539" s="48">
        <v>0.111</v>
      </c>
    </row>
    <row r="540" spans="1:8" ht="15.75" outlineLevel="2" thickBot="1" x14ac:dyDescent="0.3">
      <c r="A540" s="38" t="s">
        <v>17</v>
      </c>
      <c r="B540" s="46" t="s">
        <v>188</v>
      </c>
      <c r="C540" s="46" t="s">
        <v>1062</v>
      </c>
      <c r="D540" s="47" t="s">
        <v>1066</v>
      </c>
      <c r="E540" s="47" t="s">
        <v>530</v>
      </c>
      <c r="F540" s="48">
        <v>1.0500000000000001E-2</v>
      </c>
      <c r="G540" s="48">
        <v>6.4750000000000002E-2</v>
      </c>
      <c r="H540" s="48">
        <v>4.2000000000000002E-4</v>
      </c>
    </row>
    <row r="541" spans="1:8" ht="15.75" outlineLevel="2" thickBot="1" x14ac:dyDescent="0.3">
      <c r="A541" s="38" t="s">
        <v>17</v>
      </c>
      <c r="B541" s="46" t="s">
        <v>188</v>
      </c>
      <c r="C541" s="46" t="s">
        <v>1062</v>
      </c>
      <c r="D541" s="47" t="s">
        <v>1066</v>
      </c>
      <c r="E541" s="47" t="s">
        <v>697</v>
      </c>
      <c r="F541" s="48">
        <v>6.9311999999999996</v>
      </c>
      <c r="G541" s="48">
        <v>8.5440000000000005</v>
      </c>
      <c r="H541" s="48">
        <v>0.45119999999999999</v>
      </c>
    </row>
    <row r="542" spans="1:8" ht="15.75" outlineLevel="2" thickBot="1" x14ac:dyDescent="0.3">
      <c r="A542" s="38" t="s">
        <v>17</v>
      </c>
      <c r="B542" s="46" t="s">
        <v>188</v>
      </c>
      <c r="C542" s="46" t="s">
        <v>1062</v>
      </c>
      <c r="D542" s="47" t="s">
        <v>1067</v>
      </c>
      <c r="E542" s="47" t="s">
        <v>530</v>
      </c>
      <c r="F542" s="48">
        <v>8.9999999999999993E-3</v>
      </c>
      <c r="G542" s="48">
        <v>4.2599999999999999E-2</v>
      </c>
      <c r="H542" s="48">
        <v>3.6299999999999999E-4</v>
      </c>
    </row>
    <row r="543" spans="1:8" ht="15.75" outlineLevel="2" thickBot="1" x14ac:dyDescent="0.3">
      <c r="A543" s="38" t="s">
        <v>17</v>
      </c>
      <c r="B543" s="46" t="s">
        <v>188</v>
      </c>
      <c r="C543" s="46" t="s">
        <v>1062</v>
      </c>
      <c r="D543" s="47" t="s">
        <v>1067</v>
      </c>
      <c r="E543" s="47" t="s">
        <v>522</v>
      </c>
      <c r="F543" s="48">
        <v>10.040625</v>
      </c>
      <c r="G543" s="48">
        <v>14.1525</v>
      </c>
      <c r="H543" s="48">
        <v>0.65790000000000004</v>
      </c>
    </row>
    <row r="544" spans="1:8" ht="15.75" outlineLevel="2" thickBot="1" x14ac:dyDescent="0.3">
      <c r="A544" s="38" t="s">
        <v>17</v>
      </c>
      <c r="B544" s="46" t="s">
        <v>188</v>
      </c>
      <c r="C544" s="46" t="s">
        <v>1062</v>
      </c>
      <c r="D544" s="47" t="s">
        <v>1068</v>
      </c>
      <c r="E544" s="47" t="s">
        <v>636</v>
      </c>
      <c r="F544" s="48">
        <v>2.349E-2</v>
      </c>
      <c r="G544" s="48">
        <v>4.41E-2</v>
      </c>
      <c r="H544" s="48">
        <v>1.35E-4</v>
      </c>
    </row>
    <row r="545" spans="1:8" ht="15.75" outlineLevel="2" thickBot="1" x14ac:dyDescent="0.3">
      <c r="A545" s="38" t="s">
        <v>17</v>
      </c>
      <c r="B545" s="46" t="s">
        <v>188</v>
      </c>
      <c r="C545" s="46" t="s">
        <v>1062</v>
      </c>
      <c r="D545" s="47" t="s">
        <v>1068</v>
      </c>
      <c r="E545" s="47" t="s">
        <v>1043</v>
      </c>
      <c r="F545" s="48">
        <v>4.70024</v>
      </c>
      <c r="G545" s="48">
        <v>15.744</v>
      </c>
      <c r="H545" s="48">
        <v>0.65600000000000003</v>
      </c>
    </row>
    <row r="546" spans="1:8" ht="15.75" outlineLevel="2" thickBot="1" x14ac:dyDescent="0.3">
      <c r="A546" s="38" t="s">
        <v>17</v>
      </c>
      <c r="B546" s="46" t="s">
        <v>188</v>
      </c>
      <c r="C546" s="46" t="s">
        <v>1062</v>
      </c>
      <c r="D546" s="47" t="s">
        <v>1069</v>
      </c>
      <c r="E546" s="47" t="s">
        <v>636</v>
      </c>
      <c r="F546" s="48">
        <v>0.12180000000000001</v>
      </c>
      <c r="G546" s="48">
        <v>0.13320000000000001</v>
      </c>
      <c r="H546" s="48">
        <v>6.6E-4</v>
      </c>
    </row>
    <row r="547" spans="1:8" ht="15.75" outlineLevel="2" thickBot="1" x14ac:dyDescent="0.3">
      <c r="A547" s="38" t="s">
        <v>17</v>
      </c>
      <c r="B547" s="46" t="s">
        <v>188</v>
      </c>
      <c r="C547" s="46" t="s">
        <v>1062</v>
      </c>
      <c r="D547" s="47" t="s">
        <v>1069</v>
      </c>
      <c r="E547" s="47" t="s">
        <v>1043</v>
      </c>
      <c r="F547" s="48">
        <v>4.69245</v>
      </c>
      <c r="G547" s="48">
        <v>13.783049999999999</v>
      </c>
      <c r="H547" s="48">
        <v>0.65400000000000003</v>
      </c>
    </row>
    <row r="548" spans="1:8" ht="15.75" outlineLevel="2" thickBot="1" x14ac:dyDescent="0.3">
      <c r="A548" s="38" t="s">
        <v>17</v>
      </c>
      <c r="B548" s="46" t="s">
        <v>188</v>
      </c>
      <c r="C548" s="46" t="s">
        <v>1062</v>
      </c>
      <c r="D548" s="47" t="s">
        <v>1070</v>
      </c>
      <c r="E548" s="47" t="s">
        <v>530</v>
      </c>
      <c r="F548" s="48">
        <v>3.0000000000000001E-3</v>
      </c>
      <c r="G548" s="48">
        <v>9.1500000000000001E-3</v>
      </c>
      <c r="H548" s="48">
        <v>1.4999999999999999E-4</v>
      </c>
    </row>
    <row r="549" spans="1:8" ht="15.75" outlineLevel="2" thickBot="1" x14ac:dyDescent="0.3">
      <c r="A549" s="38" t="s">
        <v>17</v>
      </c>
      <c r="B549" s="46" t="s">
        <v>188</v>
      </c>
      <c r="C549" s="46" t="s">
        <v>1062</v>
      </c>
      <c r="D549" s="47" t="s">
        <v>1070</v>
      </c>
      <c r="E549" s="47" t="s">
        <v>522</v>
      </c>
      <c r="F549" s="48">
        <v>2.8405</v>
      </c>
      <c r="G549" s="48">
        <v>1.4375</v>
      </c>
      <c r="H549" s="48">
        <v>0.184</v>
      </c>
    </row>
    <row r="550" spans="1:8" ht="15.75" outlineLevel="2" thickBot="1" x14ac:dyDescent="0.3">
      <c r="A550" s="38" t="s">
        <v>17</v>
      </c>
      <c r="B550" s="46" t="s">
        <v>188</v>
      </c>
      <c r="C550" s="46" t="s">
        <v>1062</v>
      </c>
      <c r="D550" s="47" t="s">
        <v>1071</v>
      </c>
      <c r="E550" s="47" t="s">
        <v>1072</v>
      </c>
      <c r="F550" s="48">
        <v>6.1420000000000002E-2</v>
      </c>
      <c r="G550" s="48">
        <v>0.75109999999999999</v>
      </c>
      <c r="H550" s="48">
        <v>4.4400000000000002E-2</v>
      </c>
    </row>
    <row r="551" spans="1:8" ht="15.75" outlineLevel="2" thickBot="1" x14ac:dyDescent="0.3">
      <c r="A551" s="38" t="s">
        <v>17</v>
      </c>
      <c r="B551" s="46" t="s">
        <v>188</v>
      </c>
      <c r="C551" s="46" t="s">
        <v>1062</v>
      </c>
      <c r="D551" s="47" t="s">
        <v>1073</v>
      </c>
      <c r="E551" s="47" t="s">
        <v>1072</v>
      </c>
      <c r="F551" s="48">
        <v>6.9540000000000005E-2</v>
      </c>
      <c r="G551" s="48">
        <v>0.77900000000000003</v>
      </c>
      <c r="H551" s="48">
        <v>4.6739999999999997E-2</v>
      </c>
    </row>
    <row r="552" spans="1:8" ht="15.75" outlineLevel="2" thickBot="1" x14ac:dyDescent="0.3">
      <c r="A552" s="38" t="s">
        <v>17</v>
      </c>
      <c r="B552" s="46" t="s">
        <v>188</v>
      </c>
      <c r="C552" s="46" t="s">
        <v>1062</v>
      </c>
      <c r="D552" s="47" t="s">
        <v>1074</v>
      </c>
      <c r="E552" s="47" t="s">
        <v>1072</v>
      </c>
      <c r="F552" s="48">
        <v>5.4315000000000002E-2</v>
      </c>
      <c r="G552" s="48">
        <v>0.17391000000000001</v>
      </c>
      <c r="H552" s="48">
        <v>5.6100000000000004E-3</v>
      </c>
    </row>
    <row r="553" spans="1:8" ht="15.75" outlineLevel="2" thickBot="1" x14ac:dyDescent="0.3">
      <c r="A553" s="38" t="s">
        <v>17</v>
      </c>
      <c r="B553" s="46" t="s">
        <v>188</v>
      </c>
      <c r="C553" s="46" t="s">
        <v>1062</v>
      </c>
      <c r="D553" s="47" t="s">
        <v>1075</v>
      </c>
      <c r="E553" s="47" t="s">
        <v>695</v>
      </c>
      <c r="F553" s="48">
        <v>7.3700000000000002E-2</v>
      </c>
      <c r="G553" s="48">
        <v>0.79730000000000001</v>
      </c>
      <c r="H553" s="48">
        <v>5.0250000000000003E-2</v>
      </c>
    </row>
    <row r="554" spans="1:8" ht="15.75" outlineLevel="2" thickBot="1" x14ac:dyDescent="0.3">
      <c r="A554" s="38" t="s">
        <v>17</v>
      </c>
      <c r="B554" s="46" t="s">
        <v>188</v>
      </c>
      <c r="C554" s="46" t="s">
        <v>1062</v>
      </c>
      <c r="D554" s="47" t="s">
        <v>1076</v>
      </c>
      <c r="E554" s="47" t="s">
        <v>695</v>
      </c>
      <c r="F554" s="48">
        <v>8.1250000000000003E-2</v>
      </c>
      <c r="G554" s="48">
        <v>0.61750000000000005</v>
      </c>
      <c r="H554" s="48">
        <v>4.8750000000000002E-2</v>
      </c>
    </row>
    <row r="555" spans="1:8" ht="15.75" outlineLevel="2" thickBot="1" x14ac:dyDescent="0.3">
      <c r="A555" s="38" t="s">
        <v>17</v>
      </c>
      <c r="B555" s="46" t="s">
        <v>188</v>
      </c>
      <c r="C555" s="46" t="s">
        <v>1062</v>
      </c>
      <c r="D555" s="47" t="s">
        <v>1077</v>
      </c>
      <c r="E555" s="47" t="s">
        <v>695</v>
      </c>
      <c r="F555" s="48">
        <v>8.6900000000000005E-2</v>
      </c>
      <c r="G555" s="48">
        <v>0.79869000000000001</v>
      </c>
      <c r="H555" s="48">
        <v>5.135E-2</v>
      </c>
    </row>
    <row r="556" spans="1:8" ht="15.75" outlineLevel="2" thickBot="1" x14ac:dyDescent="0.3">
      <c r="A556" s="38" t="s">
        <v>17</v>
      </c>
      <c r="B556" s="46" t="s">
        <v>188</v>
      </c>
      <c r="C556" s="46" t="s">
        <v>1062</v>
      </c>
      <c r="D556" s="47" t="s">
        <v>1078</v>
      </c>
      <c r="E556" s="47" t="s">
        <v>695</v>
      </c>
      <c r="F556" s="48">
        <v>8.4699999999999998E-2</v>
      </c>
      <c r="G556" s="48">
        <v>0.78539999999999999</v>
      </c>
      <c r="H556" s="48">
        <v>4.7739999999999998E-2</v>
      </c>
    </row>
    <row r="557" spans="1:8" ht="15.75" outlineLevel="2" thickBot="1" x14ac:dyDescent="0.3">
      <c r="A557" s="38" t="s">
        <v>17</v>
      </c>
      <c r="B557" s="46" t="s">
        <v>189</v>
      </c>
      <c r="C557" s="46" t="s">
        <v>1079</v>
      </c>
      <c r="D557" s="47" t="s">
        <v>1080</v>
      </c>
      <c r="E557" s="47" t="s">
        <v>693</v>
      </c>
      <c r="F557" s="48">
        <v>16.608000000000001</v>
      </c>
      <c r="G557" s="48">
        <v>63.808</v>
      </c>
      <c r="H557" s="48">
        <v>0.41599999999999998</v>
      </c>
    </row>
    <row r="558" spans="1:8" ht="15.75" outlineLevel="2" thickBot="1" x14ac:dyDescent="0.3">
      <c r="A558" s="38" t="s">
        <v>17</v>
      </c>
      <c r="B558" s="46" t="s">
        <v>190</v>
      </c>
      <c r="C558" s="46" t="s">
        <v>1081</v>
      </c>
      <c r="D558" s="47" t="s">
        <v>1082</v>
      </c>
      <c r="E558" s="47" t="s">
        <v>693</v>
      </c>
      <c r="F558" s="48">
        <v>7.13</v>
      </c>
      <c r="G558" s="48">
        <v>14.904</v>
      </c>
      <c r="H558" s="48">
        <v>0.47149999999999997</v>
      </c>
    </row>
    <row r="559" spans="1:8" ht="15.75" outlineLevel="2" thickBot="1" x14ac:dyDescent="0.3">
      <c r="A559" s="38" t="s">
        <v>17</v>
      </c>
      <c r="B559" s="46" t="s">
        <v>191</v>
      </c>
      <c r="C559" s="46" t="s">
        <v>1994</v>
      </c>
      <c r="D559" s="47" t="s">
        <v>1083</v>
      </c>
      <c r="E559" s="47" t="s">
        <v>535</v>
      </c>
      <c r="F559" s="48">
        <v>18.055685</v>
      </c>
      <c r="G559" s="48">
        <v>3.6106349999999998</v>
      </c>
      <c r="H559" s="48">
        <v>4.4439549999999999</v>
      </c>
    </row>
    <row r="560" spans="1:8" ht="15.75" outlineLevel="2" thickBot="1" x14ac:dyDescent="0.3">
      <c r="A560" s="38" t="s">
        <v>17</v>
      </c>
      <c r="B560" s="46" t="s">
        <v>191</v>
      </c>
      <c r="C560" s="46" t="s">
        <v>1994</v>
      </c>
      <c r="D560" s="47" t="s">
        <v>1995</v>
      </c>
      <c r="E560" s="47" t="s">
        <v>536</v>
      </c>
      <c r="F560" s="48">
        <v>0.25792500000000002</v>
      </c>
      <c r="G560" s="48">
        <v>2.0899999999999998E-2</v>
      </c>
      <c r="H560" s="49"/>
    </row>
    <row r="561" spans="1:8" ht="15.75" outlineLevel="2" thickBot="1" x14ac:dyDescent="0.3">
      <c r="A561" s="38" t="s">
        <v>17</v>
      </c>
      <c r="B561" s="46" t="s">
        <v>192</v>
      </c>
      <c r="C561" s="46" t="s">
        <v>1996</v>
      </c>
      <c r="D561" s="47" t="s">
        <v>1084</v>
      </c>
      <c r="E561" s="47" t="s">
        <v>550</v>
      </c>
      <c r="F561" s="48">
        <v>2.808675</v>
      </c>
      <c r="G561" s="48">
        <v>1.8724499999999999</v>
      </c>
      <c r="H561" s="48">
        <v>0.18432499999999999</v>
      </c>
    </row>
    <row r="562" spans="1:8" ht="15.75" outlineLevel="2" thickBot="1" x14ac:dyDescent="0.3">
      <c r="A562" s="38" t="s">
        <v>17</v>
      </c>
      <c r="B562" s="46" t="s">
        <v>192</v>
      </c>
      <c r="C562" s="46" t="s">
        <v>1996</v>
      </c>
      <c r="D562" s="47" t="s">
        <v>1085</v>
      </c>
      <c r="E562" s="47" t="s">
        <v>550</v>
      </c>
      <c r="F562" s="48">
        <v>1.2825599999999999</v>
      </c>
      <c r="G562" s="48">
        <v>1.5263800000000001</v>
      </c>
      <c r="H562" s="48">
        <v>8.3500000000000005E-2</v>
      </c>
    </row>
    <row r="563" spans="1:8" ht="15.75" outlineLevel="2" thickBot="1" x14ac:dyDescent="0.3">
      <c r="A563" s="38" t="s">
        <v>17</v>
      </c>
      <c r="B563" s="46" t="s">
        <v>192</v>
      </c>
      <c r="C563" s="46" t="s">
        <v>1996</v>
      </c>
      <c r="D563" s="47" t="s">
        <v>1086</v>
      </c>
      <c r="E563" s="47" t="s">
        <v>520</v>
      </c>
      <c r="F563" s="48">
        <v>0.14198</v>
      </c>
      <c r="G563" s="48">
        <v>0.16894999999999999</v>
      </c>
      <c r="H563" s="48">
        <v>9.2999999999999992E-3</v>
      </c>
    </row>
    <row r="564" spans="1:8" ht="15.75" outlineLevel="2" thickBot="1" x14ac:dyDescent="0.3">
      <c r="A564" s="38" t="s">
        <v>17</v>
      </c>
      <c r="B564" s="46" t="s">
        <v>192</v>
      </c>
      <c r="C564" s="46" t="s">
        <v>1996</v>
      </c>
      <c r="D564" s="47" t="s">
        <v>1087</v>
      </c>
      <c r="E564" s="47" t="s">
        <v>1088</v>
      </c>
      <c r="F564" s="48">
        <v>7.4690900000000005</v>
      </c>
      <c r="G564" s="48">
        <v>0.85592500000000005</v>
      </c>
      <c r="H564" s="48">
        <v>1.39682</v>
      </c>
    </row>
    <row r="565" spans="1:8" ht="15.75" outlineLevel="2" thickBot="1" x14ac:dyDescent="0.3">
      <c r="A565" s="38" t="s">
        <v>17</v>
      </c>
      <c r="B565" s="46" t="s">
        <v>192</v>
      </c>
      <c r="C565" s="46" t="s">
        <v>1996</v>
      </c>
      <c r="D565" s="47" t="s">
        <v>1089</v>
      </c>
      <c r="E565" s="47" t="s">
        <v>1090</v>
      </c>
      <c r="F565" s="48">
        <v>3.7500000000000001E-4</v>
      </c>
      <c r="G565" s="48">
        <v>1.5E-3</v>
      </c>
      <c r="H565" s="48">
        <v>2.5500000000000002E-3</v>
      </c>
    </row>
    <row r="566" spans="1:8" ht="15.75" outlineLevel="2" thickBot="1" x14ac:dyDescent="0.3">
      <c r="A566" s="38" t="s">
        <v>17</v>
      </c>
      <c r="B566" s="46" t="s">
        <v>192</v>
      </c>
      <c r="C566" s="46" t="s">
        <v>1996</v>
      </c>
      <c r="D566" s="47" t="s">
        <v>1091</v>
      </c>
      <c r="E566" s="47" t="s">
        <v>1092</v>
      </c>
      <c r="F566" s="49"/>
      <c r="G566" s="49"/>
      <c r="H566" s="48">
        <v>7.6649999999999996E-2</v>
      </c>
    </row>
    <row r="567" spans="1:8" ht="15.75" outlineLevel="2" thickBot="1" x14ac:dyDescent="0.3">
      <c r="A567" s="38" t="s">
        <v>17</v>
      </c>
      <c r="B567" s="46" t="s">
        <v>192</v>
      </c>
      <c r="C567" s="46" t="s">
        <v>1996</v>
      </c>
      <c r="D567" s="47" t="s">
        <v>1093</v>
      </c>
      <c r="E567" s="47" t="s">
        <v>588</v>
      </c>
      <c r="F567" s="49"/>
      <c r="G567" s="48">
        <v>0.104</v>
      </c>
      <c r="H567" s="49"/>
    </row>
    <row r="568" spans="1:8" ht="15.75" outlineLevel="2" thickBot="1" x14ac:dyDescent="0.3">
      <c r="A568" s="38" t="s">
        <v>17</v>
      </c>
      <c r="B568" s="46" t="s">
        <v>193</v>
      </c>
      <c r="C568" s="46" t="s">
        <v>1997</v>
      </c>
      <c r="D568" s="47" t="s">
        <v>1094</v>
      </c>
      <c r="E568" s="47" t="s">
        <v>520</v>
      </c>
      <c r="F568" s="48">
        <v>7.6719999999999997</v>
      </c>
      <c r="G568" s="48">
        <v>3.262</v>
      </c>
      <c r="H568" s="48">
        <v>0.504</v>
      </c>
    </row>
    <row r="569" spans="1:8" ht="15.75" outlineLevel="2" thickBot="1" x14ac:dyDescent="0.3">
      <c r="A569" s="38" t="s">
        <v>17</v>
      </c>
      <c r="B569" s="46" t="s">
        <v>193</v>
      </c>
      <c r="C569" s="46" t="s">
        <v>1997</v>
      </c>
      <c r="D569" s="47" t="s">
        <v>1095</v>
      </c>
      <c r="E569" s="47" t="s">
        <v>1096</v>
      </c>
      <c r="F569" s="48">
        <v>15.9923</v>
      </c>
      <c r="G569" s="48">
        <v>5.7038000000000002</v>
      </c>
      <c r="H569" s="48">
        <v>1.0468999999999999</v>
      </c>
    </row>
    <row r="570" spans="1:8" ht="15.75" outlineLevel="2" thickBot="1" x14ac:dyDescent="0.3">
      <c r="A570" s="38" t="s">
        <v>17</v>
      </c>
      <c r="B570" s="46" t="s">
        <v>193</v>
      </c>
      <c r="C570" s="46" t="s">
        <v>1997</v>
      </c>
      <c r="D570" s="47" t="s">
        <v>1097</v>
      </c>
      <c r="E570" s="47" t="s">
        <v>1098</v>
      </c>
      <c r="F570" s="48">
        <v>0.20039999999999999</v>
      </c>
      <c r="G570" s="48">
        <v>0.26719999999999999</v>
      </c>
      <c r="H570" s="48">
        <v>1.67E-2</v>
      </c>
    </row>
    <row r="571" spans="1:8" ht="15.75" outlineLevel="2" thickBot="1" x14ac:dyDescent="0.3">
      <c r="A571" s="38" t="s">
        <v>17</v>
      </c>
      <c r="B571" s="46" t="s">
        <v>193</v>
      </c>
      <c r="C571" s="46" t="s">
        <v>1997</v>
      </c>
      <c r="D571" s="47" t="s">
        <v>1099</v>
      </c>
      <c r="E571" s="47" t="s">
        <v>1100</v>
      </c>
      <c r="F571" s="48">
        <v>0.75900000000000001</v>
      </c>
      <c r="G571" s="48">
        <v>0.47849999999999998</v>
      </c>
      <c r="H571" s="48">
        <v>0.16500000000000001</v>
      </c>
    </row>
    <row r="572" spans="1:8" ht="15.75" outlineLevel="2" thickBot="1" x14ac:dyDescent="0.3">
      <c r="A572" s="38" t="s">
        <v>17</v>
      </c>
      <c r="B572" s="46" t="s">
        <v>193</v>
      </c>
      <c r="C572" s="46" t="s">
        <v>1997</v>
      </c>
      <c r="D572" s="47" t="s">
        <v>1101</v>
      </c>
      <c r="E572" s="47" t="s">
        <v>1100</v>
      </c>
      <c r="F572" s="48">
        <v>5.0700000000000002E-2</v>
      </c>
      <c r="G572" s="48">
        <v>5.0700000000000002E-2</v>
      </c>
      <c r="H572" s="49"/>
    </row>
    <row r="573" spans="1:8" ht="15.75" outlineLevel="2" thickBot="1" x14ac:dyDescent="0.3">
      <c r="A573" s="38" t="s">
        <v>17</v>
      </c>
      <c r="B573" s="46" t="s">
        <v>193</v>
      </c>
      <c r="C573" s="46" t="s">
        <v>1997</v>
      </c>
      <c r="D573" s="47" t="s">
        <v>1102</v>
      </c>
      <c r="E573" s="47" t="s">
        <v>1103</v>
      </c>
      <c r="F573" s="48">
        <v>18.345600000000001</v>
      </c>
      <c r="G573" s="48">
        <v>59.808</v>
      </c>
      <c r="H573" s="48">
        <v>1.1928000000000001</v>
      </c>
    </row>
    <row r="574" spans="1:8" ht="15.75" outlineLevel="2" thickBot="1" x14ac:dyDescent="0.3">
      <c r="A574" s="38" t="s">
        <v>17</v>
      </c>
      <c r="B574" s="46" t="s">
        <v>193</v>
      </c>
      <c r="C574" s="46" t="s">
        <v>1997</v>
      </c>
      <c r="D574" s="47" t="s">
        <v>1105</v>
      </c>
      <c r="E574" s="47" t="s">
        <v>1100</v>
      </c>
      <c r="F574" s="48">
        <v>4.5931499999999996</v>
      </c>
      <c r="G574" s="48">
        <v>3.6676000000000002</v>
      </c>
      <c r="H574" s="48">
        <v>0.36330000000000001</v>
      </c>
    </row>
    <row r="575" spans="1:8" ht="15.75" outlineLevel="2" thickBot="1" x14ac:dyDescent="0.3">
      <c r="A575" s="38" t="s">
        <v>17</v>
      </c>
      <c r="B575" s="46" t="s">
        <v>193</v>
      </c>
      <c r="C575" s="46" t="s">
        <v>1997</v>
      </c>
      <c r="D575" s="47" t="s">
        <v>1106</v>
      </c>
      <c r="E575" s="47" t="s">
        <v>1107</v>
      </c>
      <c r="F575" s="48">
        <v>9.8437000000000001</v>
      </c>
      <c r="G575" s="48">
        <v>6.9546000000000001</v>
      </c>
      <c r="H575" s="48">
        <v>0.6401</v>
      </c>
    </row>
    <row r="576" spans="1:8" ht="15.75" outlineLevel="2" thickBot="1" x14ac:dyDescent="0.3">
      <c r="A576" s="38" t="s">
        <v>17</v>
      </c>
      <c r="B576" s="46" t="s">
        <v>193</v>
      </c>
      <c r="C576" s="46" t="s">
        <v>1997</v>
      </c>
      <c r="D576" s="47" t="s">
        <v>1108</v>
      </c>
      <c r="E576" s="47" t="s">
        <v>1998</v>
      </c>
      <c r="F576" s="48">
        <v>14.79565</v>
      </c>
      <c r="G576" s="48">
        <v>11.273350000000001</v>
      </c>
      <c r="H576" s="48">
        <v>0.71640000000000004</v>
      </c>
    </row>
    <row r="577" spans="1:8" ht="15.75" outlineLevel="2" thickBot="1" x14ac:dyDescent="0.3">
      <c r="A577" s="38" t="s">
        <v>17</v>
      </c>
      <c r="B577" s="46" t="s">
        <v>193</v>
      </c>
      <c r="C577" s="46" t="s">
        <v>1997</v>
      </c>
      <c r="D577" s="47" t="s">
        <v>1109</v>
      </c>
      <c r="E577" s="47" t="s">
        <v>1110</v>
      </c>
      <c r="F577" s="48">
        <v>1.1195999999999999</v>
      </c>
      <c r="G577" s="48">
        <v>0.80859999999999999</v>
      </c>
      <c r="H577" s="48">
        <v>7.775E-2</v>
      </c>
    </row>
    <row r="578" spans="1:8" ht="15.75" outlineLevel="2" thickBot="1" x14ac:dyDescent="0.3">
      <c r="A578" s="38" t="s">
        <v>17</v>
      </c>
      <c r="B578" s="46" t="s">
        <v>194</v>
      </c>
      <c r="C578" s="46" t="s">
        <v>1111</v>
      </c>
      <c r="D578" s="47" t="s">
        <v>1112</v>
      </c>
      <c r="E578" s="47" t="s">
        <v>530</v>
      </c>
      <c r="F578" s="48">
        <v>1.825E-3</v>
      </c>
      <c r="G578" s="48">
        <v>7.3000000000000001E-3</v>
      </c>
      <c r="H578" s="49"/>
    </row>
    <row r="579" spans="1:8" ht="15.75" outlineLevel="2" thickBot="1" x14ac:dyDescent="0.3">
      <c r="A579" s="38" t="s">
        <v>17</v>
      </c>
      <c r="B579" s="46" t="s">
        <v>194</v>
      </c>
      <c r="C579" s="46" t="s">
        <v>1111</v>
      </c>
      <c r="D579" s="47" t="s">
        <v>1112</v>
      </c>
      <c r="E579" s="47" t="s">
        <v>522</v>
      </c>
      <c r="F579" s="48">
        <v>1.6844749999999999</v>
      </c>
      <c r="G579" s="48">
        <v>2.0074999999999998</v>
      </c>
      <c r="H579" s="48">
        <v>0.1095</v>
      </c>
    </row>
    <row r="580" spans="1:8" ht="15.75" outlineLevel="2" thickBot="1" x14ac:dyDescent="0.3">
      <c r="A580" s="38" t="s">
        <v>17</v>
      </c>
      <c r="B580" s="46" t="s">
        <v>194</v>
      </c>
      <c r="C580" s="46" t="s">
        <v>1111</v>
      </c>
      <c r="D580" s="47" t="s">
        <v>1113</v>
      </c>
      <c r="E580" s="47" t="s">
        <v>530</v>
      </c>
      <c r="F580" s="48">
        <v>1.825E-3</v>
      </c>
      <c r="G580" s="48">
        <v>7.3000000000000001E-3</v>
      </c>
      <c r="H580" s="49"/>
    </row>
    <row r="581" spans="1:8" ht="15.75" outlineLevel="2" thickBot="1" x14ac:dyDescent="0.3">
      <c r="A581" s="38" t="s">
        <v>17</v>
      </c>
      <c r="B581" s="46" t="s">
        <v>194</v>
      </c>
      <c r="C581" s="46" t="s">
        <v>1111</v>
      </c>
      <c r="D581" s="47" t="s">
        <v>1113</v>
      </c>
      <c r="E581" s="47" t="s">
        <v>522</v>
      </c>
      <c r="F581" s="48">
        <v>1.6844749999999999</v>
      </c>
      <c r="G581" s="48">
        <v>2.0074999999999998</v>
      </c>
      <c r="H581" s="48">
        <v>0.1095</v>
      </c>
    </row>
    <row r="582" spans="1:8" ht="15.75" outlineLevel="2" thickBot="1" x14ac:dyDescent="0.3">
      <c r="A582" s="38" t="s">
        <v>17</v>
      </c>
      <c r="B582" s="46" t="s">
        <v>194</v>
      </c>
      <c r="C582" s="46" t="s">
        <v>1111</v>
      </c>
      <c r="D582" s="47" t="s">
        <v>1114</v>
      </c>
      <c r="E582" s="47" t="s">
        <v>530</v>
      </c>
      <c r="F582" s="48">
        <v>1.825E-3</v>
      </c>
      <c r="G582" s="48">
        <v>7.3000000000000001E-3</v>
      </c>
      <c r="H582" s="49"/>
    </row>
    <row r="583" spans="1:8" ht="15.75" outlineLevel="2" thickBot="1" x14ac:dyDescent="0.3">
      <c r="A583" s="38" t="s">
        <v>17</v>
      </c>
      <c r="B583" s="46" t="s">
        <v>194</v>
      </c>
      <c r="C583" s="46" t="s">
        <v>1111</v>
      </c>
      <c r="D583" s="47" t="s">
        <v>1114</v>
      </c>
      <c r="E583" s="47" t="s">
        <v>522</v>
      </c>
      <c r="F583" s="48">
        <v>1.6844749999999999</v>
      </c>
      <c r="G583" s="48">
        <v>2.0074999999999998</v>
      </c>
      <c r="H583" s="48">
        <v>0.1095</v>
      </c>
    </row>
    <row r="584" spans="1:8" ht="15.75" outlineLevel="2" thickBot="1" x14ac:dyDescent="0.3">
      <c r="A584" s="38" t="s">
        <v>17</v>
      </c>
      <c r="B584" s="46" t="s">
        <v>194</v>
      </c>
      <c r="C584" s="46" t="s">
        <v>1111</v>
      </c>
      <c r="D584" s="47" t="s">
        <v>1115</v>
      </c>
      <c r="E584" s="47" t="s">
        <v>530</v>
      </c>
      <c r="F584" s="48">
        <v>1.825E-3</v>
      </c>
      <c r="G584" s="48">
        <v>7.3000000000000001E-3</v>
      </c>
      <c r="H584" s="49"/>
    </row>
    <row r="585" spans="1:8" ht="15.75" outlineLevel="2" thickBot="1" x14ac:dyDescent="0.3">
      <c r="A585" s="38" t="s">
        <v>17</v>
      </c>
      <c r="B585" s="46" t="s">
        <v>194</v>
      </c>
      <c r="C585" s="46" t="s">
        <v>1111</v>
      </c>
      <c r="D585" s="47" t="s">
        <v>1115</v>
      </c>
      <c r="E585" s="47" t="s">
        <v>522</v>
      </c>
      <c r="F585" s="48">
        <v>1.6844749999999999</v>
      </c>
      <c r="G585" s="48">
        <v>2.0074999999999998</v>
      </c>
      <c r="H585" s="48">
        <v>0.1095</v>
      </c>
    </row>
    <row r="586" spans="1:8" ht="15.75" outlineLevel="2" thickBot="1" x14ac:dyDescent="0.3">
      <c r="A586" s="38" t="s">
        <v>17</v>
      </c>
      <c r="B586" s="46" t="s">
        <v>194</v>
      </c>
      <c r="C586" s="46" t="s">
        <v>1111</v>
      </c>
      <c r="D586" s="47" t="s">
        <v>1116</v>
      </c>
      <c r="E586" s="47" t="s">
        <v>524</v>
      </c>
      <c r="F586" s="48">
        <v>4.5624999999999999E-2</v>
      </c>
      <c r="G586" s="48">
        <v>5.2925E-2</v>
      </c>
      <c r="H586" s="48">
        <v>3.65E-3</v>
      </c>
    </row>
    <row r="587" spans="1:8" ht="15.75" outlineLevel="2" thickBot="1" x14ac:dyDescent="0.3">
      <c r="A587" s="38" t="s">
        <v>17</v>
      </c>
      <c r="B587" s="46" t="s">
        <v>194</v>
      </c>
      <c r="C587" s="46" t="s">
        <v>1111</v>
      </c>
      <c r="D587" s="47" t="s">
        <v>1117</v>
      </c>
      <c r="E587" s="47" t="s">
        <v>524</v>
      </c>
      <c r="F587" s="48">
        <v>4.5624999999999999E-2</v>
      </c>
      <c r="G587" s="48">
        <v>5.2925E-2</v>
      </c>
      <c r="H587" s="48">
        <v>3.65E-3</v>
      </c>
    </row>
    <row r="588" spans="1:8" ht="15.75" outlineLevel="2" thickBot="1" x14ac:dyDescent="0.3">
      <c r="A588" s="38" t="s">
        <v>17</v>
      </c>
      <c r="B588" s="46" t="s">
        <v>194</v>
      </c>
      <c r="C588" s="46" t="s">
        <v>1111</v>
      </c>
      <c r="D588" s="47" t="s">
        <v>1118</v>
      </c>
      <c r="E588" s="47" t="s">
        <v>1119</v>
      </c>
      <c r="F588" s="48">
        <v>0.29747499999999999</v>
      </c>
      <c r="G588" s="48">
        <v>0.35222500000000001</v>
      </c>
      <c r="H588" s="48">
        <v>1.8249999999999999E-2</v>
      </c>
    </row>
    <row r="589" spans="1:8" ht="15.75" outlineLevel="2" thickBot="1" x14ac:dyDescent="0.3">
      <c r="A589" s="38" t="s">
        <v>17</v>
      </c>
      <c r="B589" s="46" t="s">
        <v>194</v>
      </c>
      <c r="C589" s="46" t="s">
        <v>1111</v>
      </c>
      <c r="D589" s="47" t="s">
        <v>1120</v>
      </c>
      <c r="E589" s="47" t="s">
        <v>1119</v>
      </c>
      <c r="F589" s="48">
        <v>0.29747499999999999</v>
      </c>
      <c r="G589" s="48">
        <v>0.35222500000000001</v>
      </c>
      <c r="H589" s="48">
        <v>1.8249999999999999E-2</v>
      </c>
    </row>
    <row r="590" spans="1:8" ht="15.75" outlineLevel="2" thickBot="1" x14ac:dyDescent="0.3">
      <c r="A590" s="38" t="s">
        <v>17</v>
      </c>
      <c r="B590" s="46" t="s">
        <v>194</v>
      </c>
      <c r="C590" s="46" t="s">
        <v>1111</v>
      </c>
      <c r="D590" s="47" t="s">
        <v>1121</v>
      </c>
      <c r="E590" s="47" t="s">
        <v>524</v>
      </c>
      <c r="F590" s="48">
        <v>0.1095</v>
      </c>
      <c r="G590" s="48">
        <v>1.2775E-2</v>
      </c>
      <c r="H590" s="48">
        <v>7.3000000000000001E-3</v>
      </c>
    </row>
    <row r="591" spans="1:8" ht="15.75" outlineLevel="2" thickBot="1" x14ac:dyDescent="0.3">
      <c r="A591" s="38" t="s">
        <v>17</v>
      </c>
      <c r="B591" s="46" t="s">
        <v>194</v>
      </c>
      <c r="C591" s="46" t="s">
        <v>1111</v>
      </c>
      <c r="D591" s="47" t="s">
        <v>1122</v>
      </c>
      <c r="E591" s="47" t="s">
        <v>524</v>
      </c>
      <c r="F591" s="48">
        <v>0.1095</v>
      </c>
      <c r="G591" s="48">
        <v>1.2775E-2</v>
      </c>
      <c r="H591" s="48">
        <v>7.3000000000000001E-3</v>
      </c>
    </row>
    <row r="592" spans="1:8" ht="15.75" outlineLevel="2" thickBot="1" x14ac:dyDescent="0.3">
      <c r="A592" s="38" t="s">
        <v>17</v>
      </c>
      <c r="B592" s="46" t="s">
        <v>194</v>
      </c>
      <c r="C592" s="46" t="s">
        <v>1111</v>
      </c>
      <c r="D592" s="47" t="s">
        <v>1123</v>
      </c>
      <c r="E592" s="47" t="s">
        <v>524</v>
      </c>
      <c r="F592" s="48">
        <v>0.1095</v>
      </c>
      <c r="G592" s="48">
        <v>1.2775E-2</v>
      </c>
      <c r="H592" s="48">
        <v>7.3000000000000001E-3</v>
      </c>
    </row>
    <row r="593" spans="1:8" ht="15.75" outlineLevel="2" thickBot="1" x14ac:dyDescent="0.3">
      <c r="A593" s="38" t="s">
        <v>17</v>
      </c>
      <c r="B593" s="46" t="s">
        <v>194</v>
      </c>
      <c r="C593" s="46" t="s">
        <v>1111</v>
      </c>
      <c r="D593" s="47" t="s">
        <v>1124</v>
      </c>
      <c r="E593" s="47" t="s">
        <v>524</v>
      </c>
      <c r="F593" s="48">
        <v>0.1095</v>
      </c>
      <c r="G593" s="48">
        <v>1.2775E-2</v>
      </c>
      <c r="H593" s="48">
        <v>7.3000000000000001E-3</v>
      </c>
    </row>
    <row r="594" spans="1:8" ht="15.75" outlineLevel="2" thickBot="1" x14ac:dyDescent="0.3">
      <c r="A594" s="38" t="s">
        <v>17</v>
      </c>
      <c r="B594" s="46" t="s">
        <v>194</v>
      </c>
      <c r="C594" s="46" t="s">
        <v>1111</v>
      </c>
      <c r="D594" s="47" t="s">
        <v>1125</v>
      </c>
      <c r="E594" s="47" t="s">
        <v>524</v>
      </c>
      <c r="F594" s="48">
        <v>0.1095</v>
      </c>
      <c r="G594" s="48">
        <v>1.2775E-2</v>
      </c>
      <c r="H594" s="48">
        <v>7.3000000000000001E-3</v>
      </c>
    </row>
    <row r="595" spans="1:8" ht="15.75" outlineLevel="2" thickBot="1" x14ac:dyDescent="0.3">
      <c r="A595" s="38" t="s">
        <v>17</v>
      </c>
      <c r="B595" s="46" t="s">
        <v>194</v>
      </c>
      <c r="C595" s="46" t="s">
        <v>1111</v>
      </c>
      <c r="D595" s="47" t="s">
        <v>1126</v>
      </c>
      <c r="E595" s="47" t="s">
        <v>524</v>
      </c>
      <c r="F595" s="48">
        <v>0.1095</v>
      </c>
      <c r="G595" s="48">
        <v>1.2775E-2</v>
      </c>
      <c r="H595" s="48">
        <v>7.3000000000000001E-3</v>
      </c>
    </row>
    <row r="596" spans="1:8" ht="15.75" outlineLevel="2" thickBot="1" x14ac:dyDescent="0.3">
      <c r="A596" s="38" t="s">
        <v>17</v>
      </c>
      <c r="B596" s="46" t="s">
        <v>194</v>
      </c>
      <c r="C596" s="46" t="s">
        <v>1111</v>
      </c>
      <c r="D596" s="47" t="s">
        <v>1127</v>
      </c>
      <c r="E596" s="47" t="s">
        <v>522</v>
      </c>
      <c r="F596" s="48">
        <v>0.1095</v>
      </c>
      <c r="G596" s="48">
        <v>1.2775E-2</v>
      </c>
      <c r="H596" s="48">
        <v>7.3000000000000001E-3</v>
      </c>
    </row>
    <row r="597" spans="1:8" ht="15.75" outlineLevel="2" thickBot="1" x14ac:dyDescent="0.3">
      <c r="A597" s="38" t="s">
        <v>17</v>
      </c>
      <c r="B597" s="46" t="s">
        <v>194</v>
      </c>
      <c r="C597" s="46" t="s">
        <v>1111</v>
      </c>
      <c r="D597" s="47" t="s">
        <v>1128</v>
      </c>
      <c r="E597" s="47" t="s">
        <v>522</v>
      </c>
      <c r="F597" s="48">
        <v>0.1095</v>
      </c>
      <c r="G597" s="48">
        <v>1.2775E-2</v>
      </c>
      <c r="H597" s="48">
        <v>7.3000000000000001E-3</v>
      </c>
    </row>
    <row r="598" spans="1:8" ht="15.75" outlineLevel="2" thickBot="1" x14ac:dyDescent="0.3">
      <c r="A598" s="38" t="s">
        <v>17</v>
      </c>
      <c r="B598" s="46" t="s">
        <v>194</v>
      </c>
      <c r="C598" s="46" t="s">
        <v>1111</v>
      </c>
      <c r="D598" s="47" t="s">
        <v>1129</v>
      </c>
      <c r="E598" s="47" t="s">
        <v>524</v>
      </c>
      <c r="F598" s="49"/>
      <c r="G598" s="48">
        <v>0.13139999999999999</v>
      </c>
      <c r="H598" s="48">
        <v>7.3000000000000001E-3</v>
      </c>
    </row>
    <row r="599" spans="1:8" ht="15.75" outlineLevel="2" thickBot="1" x14ac:dyDescent="0.3">
      <c r="A599" s="38" t="s">
        <v>17</v>
      </c>
      <c r="B599" s="46" t="s">
        <v>194</v>
      </c>
      <c r="C599" s="46" t="s">
        <v>1111</v>
      </c>
      <c r="D599" s="47" t="s">
        <v>1130</v>
      </c>
      <c r="E599" s="47" t="s">
        <v>524</v>
      </c>
      <c r="F599" s="48">
        <v>6.3875000000000001E-2</v>
      </c>
      <c r="G599" s="48">
        <v>7.6649999999999996E-2</v>
      </c>
      <c r="H599" s="48">
        <v>3.65E-3</v>
      </c>
    </row>
    <row r="600" spans="1:8" ht="15.75" outlineLevel="2" thickBot="1" x14ac:dyDescent="0.3">
      <c r="A600" s="38" t="s">
        <v>17</v>
      </c>
      <c r="B600" s="46" t="s">
        <v>194</v>
      </c>
      <c r="C600" s="46" t="s">
        <v>1111</v>
      </c>
      <c r="D600" s="47" t="s">
        <v>1131</v>
      </c>
      <c r="E600" s="47" t="s">
        <v>524</v>
      </c>
      <c r="F600" s="48">
        <v>6.3875000000000001E-2</v>
      </c>
      <c r="G600" s="48">
        <v>7.6649999999999996E-2</v>
      </c>
      <c r="H600" s="48">
        <v>3.65E-3</v>
      </c>
    </row>
    <row r="601" spans="1:8" ht="15.75" outlineLevel="2" thickBot="1" x14ac:dyDescent="0.3">
      <c r="A601" s="38" t="s">
        <v>17</v>
      </c>
      <c r="B601" s="46" t="s">
        <v>194</v>
      </c>
      <c r="C601" s="46" t="s">
        <v>1111</v>
      </c>
      <c r="D601" s="47" t="s">
        <v>1132</v>
      </c>
      <c r="E601" s="47" t="s">
        <v>524</v>
      </c>
      <c r="F601" s="48">
        <v>6.3875000000000001E-2</v>
      </c>
      <c r="G601" s="48">
        <v>7.6649999999999996E-2</v>
      </c>
      <c r="H601" s="48">
        <v>3.65E-3</v>
      </c>
    </row>
    <row r="602" spans="1:8" ht="15.75" outlineLevel="2" thickBot="1" x14ac:dyDescent="0.3">
      <c r="A602" s="38" t="s">
        <v>17</v>
      </c>
      <c r="B602" s="46" t="s">
        <v>194</v>
      </c>
      <c r="C602" s="46" t="s">
        <v>1111</v>
      </c>
      <c r="D602" s="47" t="s">
        <v>1133</v>
      </c>
      <c r="E602" s="47" t="s">
        <v>524</v>
      </c>
      <c r="F602" s="48">
        <v>6.3875000000000001E-2</v>
      </c>
      <c r="G602" s="48">
        <v>7.6649999999999996E-2</v>
      </c>
      <c r="H602" s="48">
        <v>3.65E-3</v>
      </c>
    </row>
    <row r="603" spans="1:8" ht="15.75" outlineLevel="2" thickBot="1" x14ac:dyDescent="0.3">
      <c r="A603" s="38" t="s">
        <v>17</v>
      </c>
      <c r="B603" s="46" t="s">
        <v>194</v>
      </c>
      <c r="C603" s="46" t="s">
        <v>1111</v>
      </c>
      <c r="D603" s="47" t="s">
        <v>1134</v>
      </c>
      <c r="E603" s="47" t="s">
        <v>524</v>
      </c>
      <c r="F603" s="48">
        <v>2.7375E-2</v>
      </c>
      <c r="G603" s="48">
        <v>3.2849999999999997E-2</v>
      </c>
      <c r="H603" s="48">
        <v>1.825E-3</v>
      </c>
    </row>
    <row r="604" spans="1:8" ht="15.75" outlineLevel="2" thickBot="1" x14ac:dyDescent="0.3">
      <c r="A604" s="38" t="s">
        <v>17</v>
      </c>
      <c r="B604" s="46" t="s">
        <v>194</v>
      </c>
      <c r="C604" s="46" t="s">
        <v>1111</v>
      </c>
      <c r="D604" s="47" t="s">
        <v>1135</v>
      </c>
      <c r="E604" s="47" t="s">
        <v>524</v>
      </c>
      <c r="F604" s="48">
        <v>2.7375E-2</v>
      </c>
      <c r="G604" s="48">
        <v>3.2849999999999997E-2</v>
      </c>
      <c r="H604" s="48">
        <v>1.825E-3</v>
      </c>
    </row>
    <row r="605" spans="1:8" ht="15.75" outlineLevel="2" thickBot="1" x14ac:dyDescent="0.3">
      <c r="A605" s="38" t="s">
        <v>17</v>
      </c>
      <c r="B605" s="46" t="s">
        <v>194</v>
      </c>
      <c r="C605" s="46" t="s">
        <v>1111</v>
      </c>
      <c r="D605" s="47" t="s">
        <v>1136</v>
      </c>
      <c r="E605" s="47" t="s">
        <v>524</v>
      </c>
      <c r="F605" s="48">
        <v>2.7375E-2</v>
      </c>
      <c r="G605" s="48">
        <v>3.2849999999999997E-2</v>
      </c>
      <c r="H605" s="48">
        <v>1.825E-3</v>
      </c>
    </row>
    <row r="606" spans="1:8" ht="15.75" outlineLevel="2" thickBot="1" x14ac:dyDescent="0.3">
      <c r="A606" s="38" t="s">
        <v>17</v>
      </c>
      <c r="B606" s="46" t="s">
        <v>194</v>
      </c>
      <c r="C606" s="46" t="s">
        <v>1111</v>
      </c>
      <c r="D606" s="47" t="s">
        <v>1137</v>
      </c>
      <c r="E606" s="47" t="s">
        <v>524</v>
      </c>
      <c r="F606" s="48">
        <v>2.7375E-2</v>
      </c>
      <c r="G606" s="48">
        <v>3.2849999999999997E-2</v>
      </c>
      <c r="H606" s="48">
        <v>1.825E-3</v>
      </c>
    </row>
    <row r="607" spans="1:8" ht="15.75" outlineLevel="2" thickBot="1" x14ac:dyDescent="0.3">
      <c r="A607" s="38" t="s">
        <v>17</v>
      </c>
      <c r="B607" s="46" t="s">
        <v>194</v>
      </c>
      <c r="C607" s="46" t="s">
        <v>1111</v>
      </c>
      <c r="D607" s="47" t="s">
        <v>1138</v>
      </c>
      <c r="E607" s="47" t="s">
        <v>524</v>
      </c>
      <c r="F607" s="48">
        <v>2.7375E-2</v>
      </c>
      <c r="G607" s="48">
        <v>3.2849999999999997E-2</v>
      </c>
      <c r="H607" s="48">
        <v>1.825E-3</v>
      </c>
    </row>
    <row r="608" spans="1:8" ht="15.75" outlineLevel="2" thickBot="1" x14ac:dyDescent="0.3">
      <c r="A608" s="38" t="s">
        <v>17</v>
      </c>
      <c r="B608" s="46" t="s">
        <v>194</v>
      </c>
      <c r="C608" s="46" t="s">
        <v>1111</v>
      </c>
      <c r="D608" s="47" t="s">
        <v>1139</v>
      </c>
      <c r="E608" s="47" t="s">
        <v>524</v>
      </c>
      <c r="F608" s="48">
        <v>2.92E-2</v>
      </c>
      <c r="G608" s="48">
        <v>3.4674999999999997E-2</v>
      </c>
      <c r="H608" s="48">
        <v>1.825E-3</v>
      </c>
    </row>
    <row r="609" spans="1:8" ht="15.75" outlineLevel="2" thickBot="1" x14ac:dyDescent="0.3">
      <c r="A609" s="38" t="s">
        <v>17</v>
      </c>
      <c r="B609" s="46" t="s">
        <v>194</v>
      </c>
      <c r="C609" s="46" t="s">
        <v>1111</v>
      </c>
      <c r="D609" s="47" t="s">
        <v>1140</v>
      </c>
      <c r="E609" s="47" t="s">
        <v>524</v>
      </c>
      <c r="F609" s="48">
        <v>2.92E-2</v>
      </c>
      <c r="G609" s="48">
        <v>3.4674999999999997E-2</v>
      </c>
      <c r="H609" s="48">
        <v>1.825E-3</v>
      </c>
    </row>
    <row r="610" spans="1:8" ht="15.75" outlineLevel="2" thickBot="1" x14ac:dyDescent="0.3">
      <c r="A610" s="38" t="s">
        <v>17</v>
      </c>
      <c r="B610" s="46" t="s">
        <v>194</v>
      </c>
      <c r="C610" s="46" t="s">
        <v>1111</v>
      </c>
      <c r="D610" s="47" t="s">
        <v>1141</v>
      </c>
      <c r="E610" s="47" t="s">
        <v>524</v>
      </c>
      <c r="F610" s="48">
        <v>2.92E-2</v>
      </c>
      <c r="G610" s="48">
        <v>3.4674999999999997E-2</v>
      </c>
      <c r="H610" s="48">
        <v>1.825E-3</v>
      </c>
    </row>
    <row r="611" spans="1:8" ht="15.75" outlineLevel="2" thickBot="1" x14ac:dyDescent="0.3">
      <c r="A611" s="38" t="s">
        <v>17</v>
      </c>
      <c r="B611" s="46" t="s">
        <v>194</v>
      </c>
      <c r="C611" s="46" t="s">
        <v>1111</v>
      </c>
      <c r="D611" s="47" t="s">
        <v>1142</v>
      </c>
      <c r="E611" s="47" t="s">
        <v>524</v>
      </c>
      <c r="F611" s="48">
        <v>2.92E-2</v>
      </c>
      <c r="G611" s="48">
        <v>3.4674999999999997E-2</v>
      </c>
      <c r="H611" s="48">
        <v>1.825E-3</v>
      </c>
    </row>
    <row r="612" spans="1:8" ht="15.75" outlineLevel="2" thickBot="1" x14ac:dyDescent="0.3">
      <c r="A612" s="38" t="s">
        <v>17</v>
      </c>
      <c r="B612" s="46" t="s">
        <v>194</v>
      </c>
      <c r="C612" s="46" t="s">
        <v>1111</v>
      </c>
      <c r="D612" s="47" t="s">
        <v>1143</v>
      </c>
      <c r="E612" s="47" t="s">
        <v>524</v>
      </c>
      <c r="F612" s="48">
        <v>0.03</v>
      </c>
      <c r="G612" s="48">
        <v>3.3000000000000002E-2</v>
      </c>
      <c r="H612" s="48">
        <v>1.5E-3</v>
      </c>
    </row>
    <row r="613" spans="1:8" ht="15.75" outlineLevel="2" thickBot="1" x14ac:dyDescent="0.3">
      <c r="A613" s="38" t="s">
        <v>17</v>
      </c>
      <c r="B613" s="46" t="s">
        <v>194</v>
      </c>
      <c r="C613" s="46" t="s">
        <v>1111</v>
      </c>
      <c r="D613" s="47" t="s">
        <v>1144</v>
      </c>
      <c r="E613" s="47" t="s">
        <v>524</v>
      </c>
      <c r="F613" s="48">
        <v>0.03</v>
      </c>
      <c r="G613" s="48">
        <v>3.3000000000000002E-2</v>
      </c>
      <c r="H613" s="48">
        <v>7.5000000000000002E-4</v>
      </c>
    </row>
    <row r="614" spans="1:8" ht="15.75" outlineLevel="2" thickBot="1" x14ac:dyDescent="0.3">
      <c r="A614" s="38" t="s">
        <v>17</v>
      </c>
      <c r="B614" s="46" t="s">
        <v>194</v>
      </c>
      <c r="C614" s="46" t="s">
        <v>1111</v>
      </c>
      <c r="D614" s="47" t="s">
        <v>1145</v>
      </c>
      <c r="E614" s="47" t="s">
        <v>586</v>
      </c>
      <c r="F614" s="48">
        <v>2.8105000000000002</v>
      </c>
      <c r="G614" s="48">
        <v>18.614999999999998</v>
      </c>
      <c r="H614" s="48">
        <v>0.39419999999999999</v>
      </c>
    </row>
    <row r="615" spans="1:8" ht="15.75" outlineLevel="2" thickBot="1" x14ac:dyDescent="0.3">
      <c r="A615" s="38" t="s">
        <v>17</v>
      </c>
      <c r="B615" s="46" t="s">
        <v>194</v>
      </c>
      <c r="C615" s="46" t="s">
        <v>1111</v>
      </c>
      <c r="D615" s="47" t="s">
        <v>1999</v>
      </c>
      <c r="E615" s="47" t="s">
        <v>524</v>
      </c>
      <c r="F615" s="48">
        <v>1.095E-2</v>
      </c>
      <c r="G615" s="48">
        <v>7.6649999999999996E-2</v>
      </c>
      <c r="H615" s="48">
        <v>1.825E-3</v>
      </c>
    </row>
    <row r="616" spans="1:8" ht="15.75" outlineLevel="2" thickBot="1" x14ac:dyDescent="0.3">
      <c r="A616" s="38" t="s">
        <v>17</v>
      </c>
      <c r="B616" s="46" t="s">
        <v>194</v>
      </c>
      <c r="C616" s="46" t="s">
        <v>1111</v>
      </c>
      <c r="D616" s="47" t="s">
        <v>1146</v>
      </c>
      <c r="E616" s="47" t="s">
        <v>565</v>
      </c>
      <c r="F616" s="48">
        <v>1.95E-2</v>
      </c>
      <c r="G616" s="48">
        <v>7.3319999999999996E-2</v>
      </c>
      <c r="H616" s="48">
        <v>2.0799999999999998E-3</v>
      </c>
    </row>
    <row r="617" spans="1:8" ht="15.75" outlineLevel="2" thickBot="1" x14ac:dyDescent="0.3">
      <c r="A617" s="38" t="s">
        <v>17</v>
      </c>
      <c r="B617" s="46" t="s">
        <v>194</v>
      </c>
      <c r="C617" s="46" t="s">
        <v>1111</v>
      </c>
      <c r="D617" s="47" t="s">
        <v>2000</v>
      </c>
      <c r="E617" s="47" t="s">
        <v>588</v>
      </c>
      <c r="F617" s="48">
        <v>9.3600000000000003E-3</v>
      </c>
      <c r="G617" s="48">
        <v>3.5619999999999999E-2</v>
      </c>
      <c r="H617" s="48">
        <v>1.0399999999999999E-3</v>
      </c>
    </row>
    <row r="618" spans="1:8" ht="15.75" outlineLevel="2" thickBot="1" x14ac:dyDescent="0.3">
      <c r="A618" s="38" t="s">
        <v>17</v>
      </c>
      <c r="B618" s="46" t="s">
        <v>2001</v>
      </c>
      <c r="C618" s="46" t="s">
        <v>2002</v>
      </c>
      <c r="D618" s="47" t="s">
        <v>2003</v>
      </c>
      <c r="E618" s="47" t="s">
        <v>522</v>
      </c>
      <c r="F618" s="48">
        <v>1.516575</v>
      </c>
      <c r="G618" s="48">
        <v>0.66247500000000004</v>
      </c>
      <c r="H618" s="48">
        <v>9.8549999999999999E-2</v>
      </c>
    </row>
    <row r="619" spans="1:8" ht="15.75" outlineLevel="2" thickBot="1" x14ac:dyDescent="0.3">
      <c r="A619" s="38" t="s">
        <v>17</v>
      </c>
      <c r="B619" s="46" t="s">
        <v>2001</v>
      </c>
      <c r="C619" s="46" t="s">
        <v>2002</v>
      </c>
      <c r="D619" s="47" t="s">
        <v>2004</v>
      </c>
      <c r="E619" s="47" t="s">
        <v>522</v>
      </c>
      <c r="F619" s="48">
        <v>1.516575</v>
      </c>
      <c r="G619" s="48">
        <v>0.66247500000000004</v>
      </c>
      <c r="H619" s="48">
        <v>9.8549999999999999E-2</v>
      </c>
    </row>
    <row r="620" spans="1:8" ht="15.75" outlineLevel="2" thickBot="1" x14ac:dyDescent="0.3">
      <c r="A620" s="38" t="s">
        <v>17</v>
      </c>
      <c r="B620" s="46" t="s">
        <v>2001</v>
      </c>
      <c r="C620" s="46" t="s">
        <v>2002</v>
      </c>
      <c r="D620" s="47" t="s">
        <v>2005</v>
      </c>
      <c r="E620" s="47" t="s">
        <v>522</v>
      </c>
      <c r="F620" s="48">
        <v>1.516575</v>
      </c>
      <c r="G620" s="48">
        <v>0.66247500000000004</v>
      </c>
      <c r="H620" s="48">
        <v>9.8549999999999999E-2</v>
      </c>
    </row>
    <row r="621" spans="1:8" ht="15.75" outlineLevel="2" thickBot="1" x14ac:dyDescent="0.3">
      <c r="A621" s="38" t="s">
        <v>17</v>
      </c>
      <c r="B621" s="46" t="s">
        <v>2001</v>
      </c>
      <c r="C621" s="46" t="s">
        <v>2002</v>
      </c>
      <c r="D621" s="47" t="s">
        <v>2006</v>
      </c>
      <c r="E621" s="47" t="s">
        <v>565</v>
      </c>
      <c r="F621" s="48">
        <v>4.1759999999999999E-2</v>
      </c>
      <c r="G621" s="48">
        <v>0.73746</v>
      </c>
      <c r="H621" s="48">
        <v>2.196E-2</v>
      </c>
    </row>
    <row r="622" spans="1:8" ht="15.75" outlineLevel="2" thickBot="1" x14ac:dyDescent="0.3">
      <c r="A622" s="38" t="s">
        <v>17</v>
      </c>
      <c r="B622" s="46" t="s">
        <v>2001</v>
      </c>
      <c r="C622" s="46" t="s">
        <v>2002</v>
      </c>
      <c r="D622" s="47" t="s">
        <v>2007</v>
      </c>
      <c r="E622" s="47" t="s">
        <v>565</v>
      </c>
      <c r="F622" s="48">
        <v>2.784E-2</v>
      </c>
      <c r="G622" s="48">
        <v>0.49168000000000001</v>
      </c>
      <c r="H622" s="48">
        <v>1.464E-2</v>
      </c>
    </row>
    <row r="623" spans="1:8" ht="15.75" outlineLevel="2" thickBot="1" x14ac:dyDescent="0.3">
      <c r="A623" s="38" t="s">
        <v>17</v>
      </c>
      <c r="B623" s="46" t="s">
        <v>2008</v>
      </c>
      <c r="C623" s="46" t="s">
        <v>2009</v>
      </c>
      <c r="D623" s="47" t="s">
        <v>2010</v>
      </c>
      <c r="E623" s="47" t="s">
        <v>522</v>
      </c>
      <c r="F623" s="48">
        <v>1.3431999999999999</v>
      </c>
      <c r="G623" s="48">
        <v>1.6092850000000001</v>
      </c>
      <c r="H623" s="48">
        <v>8.7599999999999997E-2</v>
      </c>
    </row>
    <row r="624" spans="1:8" ht="15.75" outlineLevel="2" thickBot="1" x14ac:dyDescent="0.3">
      <c r="A624" s="38" t="s">
        <v>17</v>
      </c>
      <c r="B624" s="46" t="s">
        <v>2008</v>
      </c>
      <c r="C624" s="46" t="s">
        <v>2009</v>
      </c>
      <c r="D624" s="47" t="s">
        <v>2011</v>
      </c>
      <c r="E624" s="47" t="s">
        <v>522</v>
      </c>
      <c r="F624" s="48">
        <v>1.3431999999999999</v>
      </c>
      <c r="G624" s="48">
        <v>1.6092850000000001</v>
      </c>
      <c r="H624" s="48">
        <v>8.7599999999999997E-2</v>
      </c>
    </row>
    <row r="625" spans="1:8" ht="15.75" outlineLevel="2" thickBot="1" x14ac:dyDescent="0.3">
      <c r="A625" s="38" t="s">
        <v>17</v>
      </c>
      <c r="B625" s="46" t="s">
        <v>2008</v>
      </c>
      <c r="C625" s="46" t="s">
        <v>2009</v>
      </c>
      <c r="D625" s="47" t="s">
        <v>2012</v>
      </c>
      <c r="E625" s="47" t="s">
        <v>522</v>
      </c>
      <c r="F625" s="48">
        <v>1.3431999999999999</v>
      </c>
      <c r="G625" s="48">
        <v>1.6092850000000001</v>
      </c>
      <c r="H625" s="48">
        <v>8.7599999999999997E-2</v>
      </c>
    </row>
    <row r="626" spans="1:8" ht="15.75" outlineLevel="2" thickBot="1" x14ac:dyDescent="0.3">
      <c r="A626" s="38" t="s">
        <v>17</v>
      </c>
      <c r="B626" s="46" t="s">
        <v>2008</v>
      </c>
      <c r="C626" s="46" t="s">
        <v>2009</v>
      </c>
      <c r="D626" s="47" t="s">
        <v>2013</v>
      </c>
      <c r="E626" s="47" t="s">
        <v>565</v>
      </c>
      <c r="F626" s="48">
        <v>0.12614</v>
      </c>
      <c r="G626" s="48">
        <v>0.55093499999999995</v>
      </c>
      <c r="H626" s="48">
        <v>1.4840000000000001E-2</v>
      </c>
    </row>
    <row r="627" spans="1:8" ht="15.75" outlineLevel="2" thickBot="1" x14ac:dyDescent="0.3">
      <c r="A627" s="38" t="s">
        <v>17</v>
      </c>
      <c r="B627" s="46" t="s">
        <v>2008</v>
      </c>
      <c r="C627" s="46" t="s">
        <v>2009</v>
      </c>
      <c r="D627" s="47" t="s">
        <v>2014</v>
      </c>
      <c r="E627" s="47" t="s">
        <v>565</v>
      </c>
      <c r="F627" s="48">
        <v>0.1188</v>
      </c>
      <c r="G627" s="48">
        <v>0.51866999999999996</v>
      </c>
      <c r="H627" s="48">
        <v>1.3769999999999999E-2</v>
      </c>
    </row>
    <row r="628" spans="1:8" ht="15.75" outlineLevel="2" thickBot="1" x14ac:dyDescent="0.3">
      <c r="A628" s="38" t="s">
        <v>17</v>
      </c>
      <c r="B628" s="46" t="s">
        <v>2008</v>
      </c>
      <c r="C628" s="46" t="s">
        <v>2009</v>
      </c>
      <c r="D628" s="47" t="s">
        <v>2015</v>
      </c>
      <c r="E628" s="47" t="s">
        <v>565</v>
      </c>
      <c r="F628" s="48">
        <v>0.14919499999999999</v>
      </c>
      <c r="G628" s="48">
        <v>0.417375</v>
      </c>
      <c r="H628" s="48">
        <v>7.4200000000000004E-3</v>
      </c>
    </row>
    <row r="629" spans="1:8" ht="15.75" outlineLevel="2" thickBot="1" x14ac:dyDescent="0.3">
      <c r="A629" s="38" t="s">
        <v>17</v>
      </c>
      <c r="B629" s="46" t="s">
        <v>195</v>
      </c>
      <c r="C629" s="46" t="s">
        <v>1148</v>
      </c>
      <c r="D629" s="47" t="s">
        <v>1149</v>
      </c>
      <c r="E629" s="47" t="s">
        <v>550</v>
      </c>
      <c r="F629" s="48">
        <v>3.5360000000000003E-2</v>
      </c>
      <c r="G629" s="48">
        <v>4.2119999999999998E-2</v>
      </c>
      <c r="H629" s="48">
        <v>2.3400000000000001E-3</v>
      </c>
    </row>
    <row r="630" spans="1:8" ht="15.75" outlineLevel="2" thickBot="1" x14ac:dyDescent="0.3">
      <c r="A630" s="38" t="s">
        <v>17</v>
      </c>
      <c r="B630" s="46" t="s">
        <v>195</v>
      </c>
      <c r="C630" s="46" t="s">
        <v>1148</v>
      </c>
      <c r="D630" s="47" t="s">
        <v>2016</v>
      </c>
      <c r="E630" s="47" t="s">
        <v>524</v>
      </c>
      <c r="F630" s="48">
        <v>0.48097499999999999</v>
      </c>
      <c r="G630" s="48">
        <v>0.57240000000000002</v>
      </c>
      <c r="H630" s="48">
        <v>3.1800000000000002E-2</v>
      </c>
    </row>
    <row r="631" spans="1:8" ht="15.75" outlineLevel="2" thickBot="1" x14ac:dyDescent="0.3">
      <c r="A631" s="38" t="s">
        <v>17</v>
      </c>
      <c r="B631" s="46" t="s">
        <v>195</v>
      </c>
      <c r="C631" s="46" t="s">
        <v>1148</v>
      </c>
      <c r="D631" s="47" t="s">
        <v>1150</v>
      </c>
      <c r="E631" s="47" t="s">
        <v>1151</v>
      </c>
      <c r="F631" s="48">
        <v>5.4146400000000003</v>
      </c>
      <c r="G631" s="48">
        <v>6.4459999999999997</v>
      </c>
      <c r="H631" s="48">
        <v>4.1417200000000003</v>
      </c>
    </row>
    <row r="632" spans="1:8" ht="15.75" outlineLevel="2" thickBot="1" x14ac:dyDescent="0.3">
      <c r="A632" s="38" t="s">
        <v>17</v>
      </c>
      <c r="B632" s="46" t="s">
        <v>195</v>
      </c>
      <c r="C632" s="46" t="s">
        <v>1148</v>
      </c>
      <c r="D632" s="47" t="s">
        <v>1152</v>
      </c>
      <c r="E632" s="47" t="s">
        <v>921</v>
      </c>
      <c r="F632" s="48">
        <v>6.2404650000000004</v>
      </c>
      <c r="G632" s="48">
        <v>7.42896</v>
      </c>
      <c r="H632" s="48">
        <v>0.29337000000000002</v>
      </c>
    </row>
    <row r="633" spans="1:8" ht="15.75" outlineLevel="2" thickBot="1" x14ac:dyDescent="0.3">
      <c r="A633" s="38" t="s">
        <v>17</v>
      </c>
      <c r="B633" s="46" t="s">
        <v>195</v>
      </c>
      <c r="C633" s="46" t="s">
        <v>1148</v>
      </c>
      <c r="D633" s="47" t="s">
        <v>1153</v>
      </c>
      <c r="E633" s="47" t="s">
        <v>1151</v>
      </c>
      <c r="F633" s="48">
        <v>9.8580000000000001E-2</v>
      </c>
      <c r="G633" s="48">
        <v>0.116865</v>
      </c>
      <c r="H633" s="48">
        <v>6.3600000000000002E-3</v>
      </c>
    </row>
    <row r="634" spans="1:8" ht="15.75" outlineLevel="2" thickBot="1" x14ac:dyDescent="0.3">
      <c r="A634" s="38" t="s">
        <v>17</v>
      </c>
      <c r="B634" s="46" t="s">
        <v>195</v>
      </c>
      <c r="C634" s="46" t="s">
        <v>1148</v>
      </c>
      <c r="D634" s="47" t="s">
        <v>1154</v>
      </c>
      <c r="E634" s="47" t="s">
        <v>564</v>
      </c>
      <c r="F634" s="49"/>
      <c r="G634" s="49"/>
      <c r="H634" s="48">
        <v>0.101655</v>
      </c>
    </row>
    <row r="635" spans="1:8" ht="15.75" outlineLevel="2" thickBot="1" x14ac:dyDescent="0.3">
      <c r="A635" s="38" t="s">
        <v>17</v>
      </c>
      <c r="B635" s="46" t="s">
        <v>196</v>
      </c>
      <c r="C635" s="46" t="s">
        <v>1155</v>
      </c>
      <c r="D635" s="47" t="s">
        <v>1156</v>
      </c>
      <c r="E635" s="47" t="s">
        <v>595</v>
      </c>
      <c r="F635" s="48">
        <v>15.147500000000001</v>
      </c>
      <c r="G635" s="48">
        <v>6.0225</v>
      </c>
      <c r="H635" s="48">
        <v>49.936927500000003</v>
      </c>
    </row>
    <row r="636" spans="1:8" ht="15.75" outlineLevel="2" thickBot="1" x14ac:dyDescent="0.3">
      <c r="A636" s="38" t="s">
        <v>17</v>
      </c>
      <c r="B636" s="46" t="s">
        <v>197</v>
      </c>
      <c r="C636" s="46" t="s">
        <v>2017</v>
      </c>
      <c r="D636" s="47" t="s">
        <v>1157</v>
      </c>
      <c r="E636" s="47" t="s">
        <v>535</v>
      </c>
      <c r="F636" s="48">
        <v>25.522200000000002</v>
      </c>
      <c r="G636" s="48">
        <v>5.1040000000000001</v>
      </c>
      <c r="H636" s="48">
        <v>6.2820999999999998</v>
      </c>
    </row>
    <row r="637" spans="1:8" ht="15.75" outlineLevel="2" thickBot="1" x14ac:dyDescent="0.3">
      <c r="A637" s="38" t="s">
        <v>17</v>
      </c>
      <c r="B637" s="46" t="s">
        <v>198</v>
      </c>
      <c r="C637" s="46" t="s">
        <v>1158</v>
      </c>
      <c r="D637" s="47" t="s">
        <v>1159</v>
      </c>
      <c r="E637" s="47" t="s">
        <v>1151</v>
      </c>
      <c r="F637" s="48">
        <v>16.291250000000002</v>
      </c>
      <c r="G637" s="48">
        <v>11.9275</v>
      </c>
      <c r="H637" s="48">
        <v>3.6587499999999999</v>
      </c>
    </row>
    <row r="638" spans="1:8" ht="15.75" outlineLevel="2" thickBot="1" x14ac:dyDescent="0.3">
      <c r="A638" s="38" t="s">
        <v>17</v>
      </c>
      <c r="B638" s="46" t="s">
        <v>198</v>
      </c>
      <c r="C638" s="46" t="s">
        <v>1158</v>
      </c>
      <c r="D638" s="47" t="s">
        <v>1160</v>
      </c>
      <c r="E638" s="47" t="s">
        <v>1161</v>
      </c>
      <c r="F638" s="48">
        <v>19.417149999999999</v>
      </c>
      <c r="G638" s="48">
        <v>12.864369999999999</v>
      </c>
      <c r="H638" s="48">
        <v>1.2709900000000001</v>
      </c>
    </row>
    <row r="639" spans="1:8" ht="15.75" outlineLevel="2" thickBot="1" x14ac:dyDescent="0.3">
      <c r="A639" s="38" t="s">
        <v>17</v>
      </c>
      <c r="B639" s="46" t="s">
        <v>198</v>
      </c>
      <c r="C639" s="46" t="s">
        <v>1158</v>
      </c>
      <c r="D639" s="47" t="s">
        <v>1162</v>
      </c>
      <c r="E639" s="47" t="s">
        <v>1163</v>
      </c>
      <c r="F639" s="48">
        <v>27.184010000000001</v>
      </c>
      <c r="G639" s="48">
        <v>3.9484699999999999</v>
      </c>
      <c r="H639" s="48">
        <v>9.765485</v>
      </c>
    </row>
    <row r="640" spans="1:8" ht="15.75" outlineLevel="2" thickBot="1" x14ac:dyDescent="0.3">
      <c r="A640" s="38" t="s">
        <v>17</v>
      </c>
      <c r="B640" s="46" t="s">
        <v>199</v>
      </c>
      <c r="C640" s="46" t="s">
        <v>1164</v>
      </c>
      <c r="D640" s="47" t="s">
        <v>1165</v>
      </c>
      <c r="E640" s="47" t="s">
        <v>691</v>
      </c>
      <c r="F640" s="48">
        <v>3.5999999999999999E-3</v>
      </c>
      <c r="G640" s="48">
        <v>0.55800000000000005</v>
      </c>
      <c r="H640" s="48">
        <v>5.9999999999999995E-4</v>
      </c>
    </row>
    <row r="641" spans="1:8" ht="15.75" outlineLevel="2" thickBot="1" x14ac:dyDescent="0.3">
      <c r="A641" s="38" t="s">
        <v>17</v>
      </c>
      <c r="B641" s="46" t="s">
        <v>199</v>
      </c>
      <c r="C641" s="46" t="s">
        <v>1164</v>
      </c>
      <c r="D641" s="47" t="s">
        <v>1166</v>
      </c>
      <c r="E641" s="47" t="s">
        <v>691</v>
      </c>
      <c r="F641" s="48">
        <v>1.12E-2</v>
      </c>
      <c r="G641" s="48">
        <v>1.827</v>
      </c>
      <c r="H641" s="48">
        <v>1.4E-3</v>
      </c>
    </row>
    <row r="642" spans="1:8" ht="15.75" outlineLevel="2" thickBot="1" x14ac:dyDescent="0.3">
      <c r="A642" s="38" t="s">
        <v>17</v>
      </c>
      <c r="B642" s="46" t="s">
        <v>199</v>
      </c>
      <c r="C642" s="46" t="s">
        <v>1164</v>
      </c>
      <c r="D642" s="47" t="s">
        <v>1167</v>
      </c>
      <c r="E642" s="47" t="s">
        <v>691</v>
      </c>
      <c r="F642" s="48">
        <v>1.2E-2</v>
      </c>
      <c r="G642" s="48">
        <v>2.0325000000000002</v>
      </c>
      <c r="H642" s="48">
        <v>1.5E-3</v>
      </c>
    </row>
    <row r="643" spans="1:8" ht="15.75" outlineLevel="2" thickBot="1" x14ac:dyDescent="0.3">
      <c r="A643" s="38" t="s">
        <v>17</v>
      </c>
      <c r="B643" s="46" t="s">
        <v>199</v>
      </c>
      <c r="C643" s="46" t="s">
        <v>1164</v>
      </c>
      <c r="D643" s="47" t="s">
        <v>1168</v>
      </c>
      <c r="E643" s="47" t="s">
        <v>691</v>
      </c>
      <c r="F643" s="48">
        <v>1.1900000000000001E-2</v>
      </c>
      <c r="G643" s="48">
        <v>2.0019999999999998</v>
      </c>
      <c r="H643" s="48">
        <v>1.4E-3</v>
      </c>
    </row>
    <row r="644" spans="1:8" ht="15.75" outlineLevel="2" thickBot="1" x14ac:dyDescent="0.3">
      <c r="A644" s="38" t="s">
        <v>17</v>
      </c>
      <c r="B644" s="46" t="s">
        <v>200</v>
      </c>
      <c r="C644" s="46" t="s">
        <v>1169</v>
      </c>
      <c r="D644" s="47" t="s">
        <v>1170</v>
      </c>
      <c r="E644" s="47" t="s">
        <v>798</v>
      </c>
      <c r="F644" s="48">
        <v>3.2479200000000001</v>
      </c>
      <c r="G644" s="48">
        <v>3.8672399999999998</v>
      </c>
      <c r="H644" s="48">
        <v>9.2149199999999993</v>
      </c>
    </row>
    <row r="645" spans="1:8" ht="15.75" outlineLevel="2" thickBot="1" x14ac:dyDescent="0.3">
      <c r="A645" s="38" t="s">
        <v>17</v>
      </c>
      <c r="B645" s="46" t="s">
        <v>201</v>
      </c>
      <c r="C645" s="46" t="s">
        <v>2018</v>
      </c>
      <c r="D645" s="47" t="s">
        <v>1171</v>
      </c>
      <c r="E645" s="47" t="s">
        <v>550</v>
      </c>
      <c r="F645" s="48">
        <v>0.17924999999999999</v>
      </c>
      <c r="G645" s="48">
        <v>0.22650000000000001</v>
      </c>
      <c r="H645" s="48">
        <v>1.2E-2</v>
      </c>
    </row>
    <row r="646" spans="1:8" ht="15.75" outlineLevel="2" thickBot="1" x14ac:dyDescent="0.3">
      <c r="A646" s="38" t="s">
        <v>17</v>
      </c>
      <c r="B646" s="46" t="s">
        <v>201</v>
      </c>
      <c r="C646" s="46" t="s">
        <v>2018</v>
      </c>
      <c r="D646" s="47" t="s">
        <v>1172</v>
      </c>
      <c r="E646" s="47" t="s">
        <v>550</v>
      </c>
      <c r="F646" s="48">
        <v>0.37624999999999997</v>
      </c>
      <c r="G646" s="48">
        <v>0.49175000000000002</v>
      </c>
      <c r="H646" s="48">
        <v>2.4500000000000001E-2</v>
      </c>
    </row>
    <row r="647" spans="1:8" ht="15.75" outlineLevel="2" thickBot="1" x14ac:dyDescent="0.3">
      <c r="A647" s="38" t="s">
        <v>17</v>
      </c>
      <c r="B647" s="46" t="s">
        <v>201</v>
      </c>
      <c r="C647" s="46" t="s">
        <v>2018</v>
      </c>
      <c r="D647" s="47" t="s">
        <v>1173</v>
      </c>
      <c r="E647" s="47" t="s">
        <v>520</v>
      </c>
      <c r="F647" s="48">
        <v>0.16900000000000001</v>
      </c>
      <c r="G647" s="48">
        <v>0.20100000000000001</v>
      </c>
      <c r="H647" s="48">
        <v>1.0999999999999999E-2</v>
      </c>
    </row>
    <row r="648" spans="1:8" ht="15.75" outlineLevel="2" thickBot="1" x14ac:dyDescent="0.3">
      <c r="A648" s="38" t="s">
        <v>17</v>
      </c>
      <c r="B648" s="46" t="s">
        <v>201</v>
      </c>
      <c r="C648" s="46" t="s">
        <v>2018</v>
      </c>
      <c r="D648" s="47" t="s">
        <v>1174</v>
      </c>
      <c r="E648" s="47" t="s">
        <v>520</v>
      </c>
      <c r="F648" s="48">
        <v>0.16900000000000001</v>
      </c>
      <c r="G648" s="48">
        <v>0.20100000000000001</v>
      </c>
      <c r="H648" s="48">
        <v>1.0999999999999999E-2</v>
      </c>
    </row>
    <row r="649" spans="1:8" ht="15.75" outlineLevel="2" thickBot="1" x14ac:dyDescent="0.3">
      <c r="A649" s="38" t="s">
        <v>17</v>
      </c>
      <c r="B649" s="46" t="s">
        <v>201</v>
      </c>
      <c r="C649" s="46" t="s">
        <v>2018</v>
      </c>
      <c r="D649" s="47" t="s">
        <v>1175</v>
      </c>
      <c r="E649" s="47" t="s">
        <v>550</v>
      </c>
      <c r="F649" s="48">
        <v>1.7999999999999999E-2</v>
      </c>
      <c r="G649" s="48">
        <v>2.1749999999999999E-2</v>
      </c>
      <c r="H649" s="48">
        <v>1.5E-3</v>
      </c>
    </row>
    <row r="650" spans="1:8" ht="15.75" outlineLevel="2" thickBot="1" x14ac:dyDescent="0.3">
      <c r="A650" s="38" t="s">
        <v>17</v>
      </c>
      <c r="B650" s="46" t="s">
        <v>201</v>
      </c>
      <c r="C650" s="46" t="s">
        <v>2018</v>
      </c>
      <c r="D650" s="47" t="s">
        <v>1176</v>
      </c>
      <c r="E650" s="47" t="s">
        <v>550</v>
      </c>
      <c r="F650" s="48">
        <v>1.7999999999999999E-2</v>
      </c>
      <c r="G650" s="48">
        <v>2.1749999999999999E-2</v>
      </c>
      <c r="H650" s="48">
        <v>1.5E-3</v>
      </c>
    </row>
    <row r="651" spans="1:8" ht="15.75" outlineLevel="2" thickBot="1" x14ac:dyDescent="0.3">
      <c r="A651" s="38" t="s">
        <v>17</v>
      </c>
      <c r="B651" s="46" t="s">
        <v>201</v>
      </c>
      <c r="C651" s="46" t="s">
        <v>2018</v>
      </c>
      <c r="D651" s="47" t="s">
        <v>1178</v>
      </c>
      <c r="E651" s="47" t="s">
        <v>1177</v>
      </c>
      <c r="F651" s="49"/>
      <c r="G651" s="49"/>
      <c r="H651" s="48">
        <v>5.3388999999999998</v>
      </c>
    </row>
    <row r="652" spans="1:8" ht="15.75" outlineLevel="2" thickBot="1" x14ac:dyDescent="0.3">
      <c r="A652" s="38" t="s">
        <v>17</v>
      </c>
      <c r="B652" s="46" t="s">
        <v>201</v>
      </c>
      <c r="C652" s="46" t="s">
        <v>2018</v>
      </c>
      <c r="D652" s="47" t="s">
        <v>1179</v>
      </c>
      <c r="E652" s="47" t="s">
        <v>1177</v>
      </c>
      <c r="F652" s="49"/>
      <c r="G652" s="49"/>
      <c r="H652" s="48">
        <v>0.15959999999999999</v>
      </c>
    </row>
    <row r="653" spans="1:8" ht="15.75" outlineLevel="2" thickBot="1" x14ac:dyDescent="0.3">
      <c r="A653" s="38" t="s">
        <v>17</v>
      </c>
      <c r="B653" s="46" t="s">
        <v>201</v>
      </c>
      <c r="C653" s="46" t="s">
        <v>2018</v>
      </c>
      <c r="D653" s="47" t="s">
        <v>1180</v>
      </c>
      <c r="E653" s="47" t="s">
        <v>1181</v>
      </c>
      <c r="F653" s="49"/>
      <c r="G653" s="49"/>
      <c r="H653" s="48">
        <v>0.23724999999999999</v>
      </c>
    </row>
    <row r="654" spans="1:8" ht="15.75" outlineLevel="2" thickBot="1" x14ac:dyDescent="0.3">
      <c r="A654" s="38" t="s">
        <v>17</v>
      </c>
      <c r="B654" s="46" t="s">
        <v>202</v>
      </c>
      <c r="C654" s="46" t="s">
        <v>1182</v>
      </c>
      <c r="D654" s="47" t="s">
        <v>2019</v>
      </c>
      <c r="E654" s="47" t="s">
        <v>522</v>
      </c>
      <c r="F654" s="48">
        <v>0.32116499999999998</v>
      </c>
      <c r="G654" s="48">
        <v>0.38246999999999998</v>
      </c>
      <c r="H654" s="48">
        <v>2.1045000000000001E-2</v>
      </c>
    </row>
    <row r="655" spans="1:8" ht="15.75" outlineLevel="2" thickBot="1" x14ac:dyDescent="0.3">
      <c r="A655" s="38" t="s">
        <v>17</v>
      </c>
      <c r="B655" s="46" t="s">
        <v>202</v>
      </c>
      <c r="C655" s="46" t="s">
        <v>1182</v>
      </c>
      <c r="D655" s="47" t="s">
        <v>2020</v>
      </c>
      <c r="E655" s="47" t="s">
        <v>522</v>
      </c>
      <c r="F655" s="48">
        <v>0.32123000000000002</v>
      </c>
      <c r="G655" s="48">
        <v>0.38219999999999998</v>
      </c>
      <c r="H655" s="48">
        <v>2.0930000000000001E-2</v>
      </c>
    </row>
    <row r="656" spans="1:8" ht="15.75" outlineLevel="2" thickBot="1" x14ac:dyDescent="0.3">
      <c r="A656" s="38" t="s">
        <v>17</v>
      </c>
      <c r="B656" s="46" t="s">
        <v>202</v>
      </c>
      <c r="C656" s="46" t="s">
        <v>1182</v>
      </c>
      <c r="D656" s="47" t="s">
        <v>1183</v>
      </c>
      <c r="E656" s="47" t="s">
        <v>1184</v>
      </c>
      <c r="F656" s="48">
        <v>2.5708799999999998</v>
      </c>
      <c r="G656" s="48">
        <v>3.0607199999999999</v>
      </c>
      <c r="H656" s="48">
        <v>76.05</v>
      </c>
    </row>
    <row r="657" spans="1:8" ht="15.75" outlineLevel="2" thickBot="1" x14ac:dyDescent="0.3">
      <c r="A657" s="38" t="s">
        <v>17</v>
      </c>
      <c r="B657" s="46" t="s">
        <v>203</v>
      </c>
      <c r="C657" s="46" t="s">
        <v>1185</v>
      </c>
      <c r="D657" s="47" t="s">
        <v>1186</v>
      </c>
      <c r="E657" s="47" t="s">
        <v>1096</v>
      </c>
      <c r="F657" s="48">
        <v>10.639900000000001</v>
      </c>
      <c r="G657" s="48">
        <v>9.4760000000000009</v>
      </c>
      <c r="H657" s="48">
        <v>0.70040000000000002</v>
      </c>
    </row>
    <row r="658" spans="1:8" ht="15.75" outlineLevel="2" thickBot="1" x14ac:dyDescent="0.3">
      <c r="A658" s="38" t="s">
        <v>17</v>
      </c>
      <c r="B658" s="46" t="s">
        <v>203</v>
      </c>
      <c r="C658" s="46" t="s">
        <v>1185</v>
      </c>
      <c r="D658" s="47" t="s">
        <v>1187</v>
      </c>
      <c r="E658" s="47" t="s">
        <v>1096</v>
      </c>
      <c r="F658" s="48">
        <v>2.125</v>
      </c>
      <c r="G658" s="48">
        <v>1.8</v>
      </c>
      <c r="H658" s="48">
        <v>0.13750000000000001</v>
      </c>
    </row>
    <row r="659" spans="1:8" ht="15.75" outlineLevel="2" thickBot="1" x14ac:dyDescent="0.3">
      <c r="A659" s="38" t="s">
        <v>17</v>
      </c>
      <c r="B659" s="46" t="s">
        <v>203</v>
      </c>
      <c r="C659" s="46" t="s">
        <v>1185</v>
      </c>
      <c r="D659" s="47" t="s">
        <v>1188</v>
      </c>
      <c r="E659" s="47" t="s">
        <v>1096</v>
      </c>
      <c r="F659" s="48">
        <v>10.26515</v>
      </c>
      <c r="G659" s="48">
        <v>8.3661499999999993</v>
      </c>
      <c r="H659" s="48">
        <v>0.67520000000000002</v>
      </c>
    </row>
    <row r="660" spans="1:8" ht="15.75" outlineLevel="2" thickBot="1" x14ac:dyDescent="0.3">
      <c r="A660" s="38" t="s">
        <v>17</v>
      </c>
      <c r="B660" s="46" t="s">
        <v>203</v>
      </c>
      <c r="C660" s="46" t="s">
        <v>1185</v>
      </c>
      <c r="D660" s="47" t="s">
        <v>1189</v>
      </c>
      <c r="E660" s="47" t="s">
        <v>1096</v>
      </c>
      <c r="F660" s="48">
        <v>0.79800000000000004</v>
      </c>
      <c r="G660" s="48">
        <v>0.75600000000000001</v>
      </c>
      <c r="H660" s="48">
        <v>5.1799999999999999E-2</v>
      </c>
    </row>
    <row r="661" spans="1:8" ht="15.75" outlineLevel="2" thickBot="1" x14ac:dyDescent="0.3">
      <c r="A661" s="38" t="s">
        <v>17</v>
      </c>
      <c r="B661" s="46" t="s">
        <v>203</v>
      </c>
      <c r="C661" s="46" t="s">
        <v>1185</v>
      </c>
      <c r="D661" s="47" t="s">
        <v>1190</v>
      </c>
      <c r="E661" s="47" t="s">
        <v>1096</v>
      </c>
      <c r="F661" s="48">
        <v>39.555</v>
      </c>
      <c r="G661" s="48">
        <v>19.191500000000001</v>
      </c>
      <c r="H661" s="48">
        <v>2.5930499999999999</v>
      </c>
    </row>
    <row r="662" spans="1:8" ht="15.75" outlineLevel="2" thickBot="1" x14ac:dyDescent="0.3">
      <c r="A662" s="38" t="s">
        <v>17</v>
      </c>
      <c r="B662" s="46" t="s">
        <v>203</v>
      </c>
      <c r="C662" s="46" t="s">
        <v>1185</v>
      </c>
      <c r="D662" s="47" t="s">
        <v>2021</v>
      </c>
      <c r="E662" s="47" t="s">
        <v>788</v>
      </c>
      <c r="F662" s="49"/>
      <c r="G662" s="49"/>
      <c r="H662" s="48">
        <v>2.4317500000000001</v>
      </c>
    </row>
    <row r="663" spans="1:8" ht="15.75" outlineLevel="2" thickBot="1" x14ac:dyDescent="0.3">
      <c r="A663" s="38" t="s">
        <v>17</v>
      </c>
      <c r="B663" s="46" t="s">
        <v>203</v>
      </c>
      <c r="C663" s="46" t="s">
        <v>1185</v>
      </c>
      <c r="D663" s="47" t="s">
        <v>2022</v>
      </c>
      <c r="E663" s="47" t="s">
        <v>1191</v>
      </c>
      <c r="F663" s="49"/>
      <c r="G663" s="49"/>
      <c r="H663" s="48">
        <v>0.27400000000000002</v>
      </c>
    </row>
    <row r="664" spans="1:8" ht="15.75" outlineLevel="2" thickBot="1" x14ac:dyDescent="0.3">
      <c r="A664" s="38" t="s">
        <v>17</v>
      </c>
      <c r="B664" s="46" t="s">
        <v>203</v>
      </c>
      <c r="C664" s="46" t="s">
        <v>1185</v>
      </c>
      <c r="D664" s="47" t="s">
        <v>1192</v>
      </c>
      <c r="E664" s="47" t="s">
        <v>1191</v>
      </c>
      <c r="F664" s="49"/>
      <c r="G664" s="49"/>
      <c r="H664" s="48">
        <v>0.28906999999999999</v>
      </c>
    </row>
    <row r="665" spans="1:8" ht="15.75" outlineLevel="2" thickBot="1" x14ac:dyDescent="0.3">
      <c r="A665" s="38" t="s">
        <v>17</v>
      </c>
      <c r="B665" s="46" t="s">
        <v>203</v>
      </c>
      <c r="C665" s="46" t="s">
        <v>1185</v>
      </c>
      <c r="D665" s="47" t="s">
        <v>1193</v>
      </c>
      <c r="E665" s="47" t="s">
        <v>1191</v>
      </c>
      <c r="F665" s="48">
        <v>9.4872499999999995</v>
      </c>
      <c r="G665" s="48">
        <v>0.52059999999999995</v>
      </c>
      <c r="H665" s="48">
        <v>0.61650000000000005</v>
      </c>
    </row>
    <row r="666" spans="1:8" ht="15.75" outlineLevel="2" thickBot="1" x14ac:dyDescent="0.3">
      <c r="A666" s="38" t="s">
        <v>17</v>
      </c>
      <c r="B666" s="46" t="s">
        <v>203</v>
      </c>
      <c r="C666" s="46" t="s">
        <v>1185</v>
      </c>
      <c r="D666" s="47" t="s">
        <v>2023</v>
      </c>
      <c r="E666" s="47" t="s">
        <v>565</v>
      </c>
      <c r="F666" s="48">
        <v>5.1999999999999998E-2</v>
      </c>
      <c r="G666" s="48">
        <v>0.20019999999999999</v>
      </c>
      <c r="H666" s="48">
        <v>2.5999999999999999E-2</v>
      </c>
    </row>
    <row r="667" spans="1:8" ht="15.75" outlineLevel="2" thickBot="1" x14ac:dyDescent="0.3">
      <c r="A667" s="38" t="s">
        <v>17</v>
      </c>
      <c r="B667" s="46" t="s">
        <v>203</v>
      </c>
      <c r="C667" s="46" t="s">
        <v>1185</v>
      </c>
      <c r="D667" s="47" t="s">
        <v>2024</v>
      </c>
      <c r="E667" s="47" t="s">
        <v>576</v>
      </c>
      <c r="F667" s="49"/>
      <c r="G667" s="49"/>
      <c r="H667" s="48">
        <v>0.3014</v>
      </c>
    </row>
    <row r="668" spans="1:8" ht="15.75" outlineLevel="2" thickBot="1" x14ac:dyDescent="0.3">
      <c r="A668" s="38" t="s">
        <v>17</v>
      </c>
      <c r="B668" s="46" t="s">
        <v>204</v>
      </c>
      <c r="C668" s="46" t="s">
        <v>1194</v>
      </c>
      <c r="D668" s="47" t="s">
        <v>1195</v>
      </c>
      <c r="E668" s="47" t="s">
        <v>519</v>
      </c>
      <c r="F668" s="48">
        <v>1.7660499999999999</v>
      </c>
      <c r="G668" s="48">
        <v>4.6149999999999997E-2</v>
      </c>
      <c r="H668" s="48">
        <v>0.1066</v>
      </c>
    </row>
    <row r="669" spans="1:8" ht="15.75" outlineLevel="2" thickBot="1" x14ac:dyDescent="0.3">
      <c r="A669" s="38" t="s">
        <v>17</v>
      </c>
      <c r="B669" s="46" t="s">
        <v>204</v>
      </c>
      <c r="C669" s="46" t="s">
        <v>1194</v>
      </c>
      <c r="D669" s="47" t="s">
        <v>1196</v>
      </c>
      <c r="E669" s="47" t="s">
        <v>550</v>
      </c>
      <c r="F669" s="48">
        <v>1.0225</v>
      </c>
      <c r="G669" s="48">
        <v>2.6249999999999999E-2</v>
      </c>
      <c r="H669" s="48">
        <v>5.8749999999999997E-2</v>
      </c>
    </row>
    <row r="670" spans="1:8" ht="15.75" outlineLevel="2" thickBot="1" x14ac:dyDescent="0.3">
      <c r="A670" s="38" t="s">
        <v>17</v>
      </c>
      <c r="B670" s="46" t="s">
        <v>204</v>
      </c>
      <c r="C670" s="46" t="s">
        <v>1194</v>
      </c>
      <c r="D670" s="47" t="s">
        <v>1197</v>
      </c>
      <c r="E670" s="47" t="s">
        <v>1198</v>
      </c>
      <c r="F670" s="48">
        <v>4.5124999999999998E-2</v>
      </c>
      <c r="G670" s="49"/>
      <c r="H670" s="48">
        <v>8.0750000000000006E-3</v>
      </c>
    </row>
    <row r="671" spans="1:8" ht="15.75" outlineLevel="2" thickBot="1" x14ac:dyDescent="0.3">
      <c r="A671" s="38" t="s">
        <v>17</v>
      </c>
      <c r="B671" s="46" t="s">
        <v>204</v>
      </c>
      <c r="C671" s="46" t="s">
        <v>1194</v>
      </c>
      <c r="D671" s="47" t="s">
        <v>1199</v>
      </c>
      <c r="E671" s="47" t="s">
        <v>1198</v>
      </c>
      <c r="F671" s="48">
        <v>0.16042500000000001</v>
      </c>
      <c r="G671" s="49"/>
      <c r="H671" s="48">
        <v>3.6269999999999997E-2</v>
      </c>
    </row>
    <row r="672" spans="1:8" ht="15.75" outlineLevel="2" thickBot="1" x14ac:dyDescent="0.3">
      <c r="A672" s="38" t="s">
        <v>17</v>
      </c>
      <c r="B672" s="46" t="s">
        <v>204</v>
      </c>
      <c r="C672" s="46" t="s">
        <v>1194</v>
      </c>
      <c r="D672" s="47" t="s">
        <v>1200</v>
      </c>
      <c r="E672" s="47" t="s">
        <v>1198</v>
      </c>
      <c r="F672" s="48">
        <v>4.8285000000000002E-2</v>
      </c>
      <c r="G672" s="49"/>
      <c r="H672" s="48">
        <v>8.8450000000000004E-3</v>
      </c>
    </row>
    <row r="673" spans="1:8" ht="15.75" outlineLevel="2" thickBot="1" x14ac:dyDescent="0.3">
      <c r="A673" s="38" t="s">
        <v>17</v>
      </c>
      <c r="B673" s="46" t="s">
        <v>204</v>
      </c>
      <c r="C673" s="46" t="s">
        <v>1194</v>
      </c>
      <c r="D673" s="47" t="s">
        <v>1201</v>
      </c>
      <c r="E673" s="47" t="s">
        <v>603</v>
      </c>
      <c r="F673" s="49"/>
      <c r="G673" s="49"/>
      <c r="H673" s="48">
        <v>0.14174999999999999</v>
      </c>
    </row>
    <row r="674" spans="1:8" ht="15.75" outlineLevel="2" thickBot="1" x14ac:dyDescent="0.3">
      <c r="A674" s="38" t="s">
        <v>17</v>
      </c>
      <c r="B674" s="46" t="s">
        <v>204</v>
      </c>
      <c r="C674" s="46" t="s">
        <v>1194</v>
      </c>
      <c r="D674" s="47" t="s">
        <v>1202</v>
      </c>
      <c r="E674" s="47" t="s">
        <v>1203</v>
      </c>
      <c r="F674" s="49"/>
      <c r="G674" s="49"/>
      <c r="H674" s="48">
        <v>7.1249999999999994E-2</v>
      </c>
    </row>
    <row r="675" spans="1:8" ht="15.75" outlineLevel="2" thickBot="1" x14ac:dyDescent="0.3">
      <c r="A675" s="38" t="s">
        <v>17</v>
      </c>
      <c r="B675" s="46" t="s">
        <v>204</v>
      </c>
      <c r="C675" s="46" t="s">
        <v>1194</v>
      </c>
      <c r="D675" s="47" t="s">
        <v>1204</v>
      </c>
      <c r="E675" s="47" t="s">
        <v>916</v>
      </c>
      <c r="F675" s="49"/>
      <c r="G675" s="49"/>
      <c r="H675" s="48">
        <v>4.08</v>
      </c>
    </row>
    <row r="676" spans="1:8" ht="15.75" outlineLevel="2" thickBot="1" x14ac:dyDescent="0.3">
      <c r="A676" s="38" t="s">
        <v>17</v>
      </c>
      <c r="B676" s="46" t="s">
        <v>205</v>
      </c>
      <c r="C676" s="46" t="s">
        <v>1205</v>
      </c>
      <c r="D676" s="47" t="s">
        <v>1206</v>
      </c>
      <c r="E676" s="47" t="s">
        <v>772</v>
      </c>
      <c r="F676" s="49"/>
      <c r="G676" s="49"/>
      <c r="H676" s="48">
        <v>5.049E-2</v>
      </c>
    </row>
    <row r="677" spans="1:8" ht="15.75" outlineLevel="2" thickBot="1" x14ac:dyDescent="0.3">
      <c r="A677" s="38" t="s">
        <v>17</v>
      </c>
      <c r="B677" s="46" t="s">
        <v>205</v>
      </c>
      <c r="C677" s="46" t="s">
        <v>1205</v>
      </c>
      <c r="D677" s="47" t="s">
        <v>1207</v>
      </c>
      <c r="E677" s="47" t="s">
        <v>772</v>
      </c>
      <c r="F677" s="48">
        <v>2.07E-2</v>
      </c>
      <c r="G677" s="48">
        <v>8.2799999999999999E-2</v>
      </c>
      <c r="H677" s="48">
        <v>1.08E-3</v>
      </c>
    </row>
    <row r="678" spans="1:8" ht="15.75" outlineLevel="2" thickBot="1" x14ac:dyDescent="0.3">
      <c r="A678" s="38" t="s">
        <v>17</v>
      </c>
      <c r="B678" s="46" t="s">
        <v>205</v>
      </c>
      <c r="C678" s="46" t="s">
        <v>1205</v>
      </c>
      <c r="D678" s="47" t="s">
        <v>1208</v>
      </c>
      <c r="E678" s="47" t="s">
        <v>772</v>
      </c>
      <c r="F678" s="48">
        <v>1.26E-2</v>
      </c>
      <c r="G678" s="48">
        <v>5.04E-2</v>
      </c>
      <c r="H678" s="48">
        <v>6.3000000000000003E-4</v>
      </c>
    </row>
    <row r="679" spans="1:8" ht="15.75" outlineLevel="2" thickBot="1" x14ac:dyDescent="0.3">
      <c r="A679" s="38" t="s">
        <v>17</v>
      </c>
      <c r="B679" s="46" t="s">
        <v>205</v>
      </c>
      <c r="C679" s="46" t="s">
        <v>1205</v>
      </c>
      <c r="D679" s="47" t="s">
        <v>1209</v>
      </c>
      <c r="E679" s="47" t="s">
        <v>772</v>
      </c>
      <c r="F679" s="48">
        <v>0.84960000000000002</v>
      </c>
      <c r="G679" s="48">
        <v>1.0116000000000001</v>
      </c>
      <c r="H679" s="48">
        <v>5.049E-2</v>
      </c>
    </row>
    <row r="680" spans="1:8" ht="15.75" outlineLevel="2" thickBot="1" x14ac:dyDescent="0.3">
      <c r="A680" s="38" t="s">
        <v>17</v>
      </c>
      <c r="B680" s="46" t="s">
        <v>205</v>
      </c>
      <c r="C680" s="46" t="s">
        <v>1205</v>
      </c>
      <c r="D680" s="47" t="s">
        <v>1210</v>
      </c>
      <c r="E680" s="47" t="s">
        <v>524</v>
      </c>
      <c r="F680" s="48">
        <v>1.17</v>
      </c>
      <c r="G680" s="48">
        <v>1.34874</v>
      </c>
      <c r="H680" s="48">
        <v>6.7320000000000005E-2</v>
      </c>
    </row>
    <row r="681" spans="1:8" ht="15.75" outlineLevel="2" thickBot="1" x14ac:dyDescent="0.3">
      <c r="A681" s="38" t="s">
        <v>17</v>
      </c>
      <c r="B681" s="46" t="s">
        <v>206</v>
      </c>
      <c r="C681" s="46" t="s">
        <v>1211</v>
      </c>
      <c r="D681" s="47" t="s">
        <v>1212</v>
      </c>
      <c r="E681" s="47" t="s">
        <v>697</v>
      </c>
      <c r="F681" s="48">
        <v>8.0114999999999998</v>
      </c>
      <c r="G681" s="48">
        <v>10.804500000000001</v>
      </c>
      <c r="H681" s="48">
        <v>0.52478999999999998</v>
      </c>
    </row>
    <row r="682" spans="1:8" ht="15.75" outlineLevel="2" thickBot="1" x14ac:dyDescent="0.3">
      <c r="A682" s="38" t="s">
        <v>17</v>
      </c>
      <c r="B682" s="46" t="s">
        <v>206</v>
      </c>
      <c r="C682" s="46" t="s">
        <v>1211</v>
      </c>
      <c r="D682" s="47" t="s">
        <v>1213</v>
      </c>
      <c r="E682" s="47" t="s">
        <v>522</v>
      </c>
      <c r="F682" s="48">
        <v>0.218</v>
      </c>
      <c r="G682" s="48">
        <v>0.05</v>
      </c>
      <c r="H682" s="48">
        <v>1.4250000000000001E-2</v>
      </c>
    </row>
    <row r="683" spans="1:8" ht="15.75" outlineLevel="2" thickBot="1" x14ac:dyDescent="0.3">
      <c r="A683" s="38" t="s">
        <v>17</v>
      </c>
      <c r="B683" s="46" t="s">
        <v>206</v>
      </c>
      <c r="C683" s="46" t="s">
        <v>1211</v>
      </c>
      <c r="D683" s="47" t="s">
        <v>1214</v>
      </c>
      <c r="E683" s="47" t="s">
        <v>522</v>
      </c>
      <c r="F683" s="48">
        <v>5.4809999999999999</v>
      </c>
      <c r="G683" s="48">
        <v>22.05</v>
      </c>
      <c r="H683" s="48">
        <v>0.35909999999999997</v>
      </c>
    </row>
    <row r="684" spans="1:8" ht="15.75" outlineLevel="2" thickBot="1" x14ac:dyDescent="0.3">
      <c r="A684" s="38" t="s">
        <v>17</v>
      </c>
      <c r="B684" s="46" t="s">
        <v>207</v>
      </c>
      <c r="C684" s="46" t="s">
        <v>1215</v>
      </c>
      <c r="D684" s="47" t="s">
        <v>1216</v>
      </c>
      <c r="E684" s="47" t="s">
        <v>522</v>
      </c>
      <c r="F684" s="48">
        <v>1.6015999999999999</v>
      </c>
      <c r="G684" s="48">
        <v>0.88400000000000001</v>
      </c>
      <c r="H684" s="48">
        <v>0.104</v>
      </c>
    </row>
    <row r="685" spans="1:8" ht="15.75" outlineLevel="2" thickBot="1" x14ac:dyDescent="0.3">
      <c r="A685" s="38" t="s">
        <v>17</v>
      </c>
      <c r="B685" s="46" t="s">
        <v>207</v>
      </c>
      <c r="C685" s="46" t="s">
        <v>1215</v>
      </c>
      <c r="D685" s="47" t="s">
        <v>1217</v>
      </c>
      <c r="E685" s="47" t="s">
        <v>522</v>
      </c>
      <c r="F685" s="48">
        <v>0.81499999999999995</v>
      </c>
      <c r="G685" s="48">
        <v>0.32600000000000001</v>
      </c>
      <c r="H685" s="48">
        <v>5.2975000000000001E-2</v>
      </c>
    </row>
    <row r="686" spans="1:8" ht="15.75" outlineLevel="2" thickBot="1" x14ac:dyDescent="0.3">
      <c r="A686" s="38" t="s">
        <v>17</v>
      </c>
      <c r="B686" s="46" t="s">
        <v>207</v>
      </c>
      <c r="C686" s="46" t="s">
        <v>1215</v>
      </c>
      <c r="D686" s="47" t="s">
        <v>1218</v>
      </c>
      <c r="E686" s="47" t="s">
        <v>522</v>
      </c>
      <c r="F686" s="48">
        <v>0.48644999999999999</v>
      </c>
      <c r="G686" s="48">
        <v>0.23735000000000001</v>
      </c>
      <c r="H686" s="48">
        <v>3.1960000000000002E-2</v>
      </c>
    </row>
    <row r="687" spans="1:8" ht="15.75" outlineLevel="2" thickBot="1" x14ac:dyDescent="0.3">
      <c r="A687" s="38" t="s">
        <v>17</v>
      </c>
      <c r="B687" s="46" t="s">
        <v>208</v>
      </c>
      <c r="C687" s="46" t="s">
        <v>2025</v>
      </c>
      <c r="D687" s="47" t="s">
        <v>1219</v>
      </c>
      <c r="E687" s="47" t="s">
        <v>596</v>
      </c>
      <c r="F687" s="48">
        <v>1.2200000000000001E-2</v>
      </c>
      <c r="G687" s="48">
        <v>4.8649999999999999E-2</v>
      </c>
      <c r="H687" s="48">
        <v>6.0999999999999997E-4</v>
      </c>
    </row>
    <row r="688" spans="1:8" ht="15.75" outlineLevel="2" thickBot="1" x14ac:dyDescent="0.3">
      <c r="A688" s="38" t="s">
        <v>17</v>
      </c>
      <c r="B688" s="46" t="s">
        <v>208</v>
      </c>
      <c r="C688" s="46" t="s">
        <v>2025</v>
      </c>
      <c r="D688" s="47" t="s">
        <v>1220</v>
      </c>
      <c r="E688" s="47" t="s">
        <v>596</v>
      </c>
      <c r="F688" s="48">
        <v>4.1000000000000003E-3</v>
      </c>
      <c r="G688" s="48">
        <v>1.6410000000000001E-2</v>
      </c>
      <c r="H688" s="48">
        <v>2.1000000000000001E-4</v>
      </c>
    </row>
    <row r="689" spans="1:8" ht="15.75" outlineLevel="2" thickBot="1" x14ac:dyDescent="0.3">
      <c r="A689" s="38" t="s">
        <v>17</v>
      </c>
      <c r="B689" s="46" t="s">
        <v>208</v>
      </c>
      <c r="C689" s="46" t="s">
        <v>2025</v>
      </c>
      <c r="D689" s="47" t="s">
        <v>1221</v>
      </c>
      <c r="E689" s="47" t="s">
        <v>595</v>
      </c>
      <c r="F689" s="49"/>
      <c r="G689" s="49"/>
      <c r="H689" s="48">
        <v>46.495013999999998</v>
      </c>
    </row>
    <row r="690" spans="1:8" ht="15.75" outlineLevel="2" thickBot="1" x14ac:dyDescent="0.3">
      <c r="A690" s="38" t="s">
        <v>17</v>
      </c>
      <c r="B690" s="46" t="s">
        <v>209</v>
      </c>
      <c r="C690" s="46" t="s">
        <v>1222</v>
      </c>
      <c r="D690" s="47" t="s">
        <v>1223</v>
      </c>
      <c r="E690" s="47" t="s">
        <v>596</v>
      </c>
      <c r="F690" s="48">
        <v>7.28E-3</v>
      </c>
      <c r="G690" s="48">
        <v>3.0030000000000001E-2</v>
      </c>
      <c r="H690" s="49"/>
    </row>
    <row r="691" spans="1:8" ht="15.75" outlineLevel="2" thickBot="1" x14ac:dyDescent="0.3">
      <c r="A691" s="38" t="s">
        <v>17</v>
      </c>
      <c r="B691" s="46" t="s">
        <v>209</v>
      </c>
      <c r="C691" s="46" t="s">
        <v>1222</v>
      </c>
      <c r="D691" s="47" t="s">
        <v>1224</v>
      </c>
      <c r="E691" s="47" t="s">
        <v>1225</v>
      </c>
      <c r="F691" s="48">
        <v>0.54932499999999995</v>
      </c>
      <c r="G691" s="48">
        <v>0.219</v>
      </c>
      <c r="H691" s="48">
        <v>23.029675000000001</v>
      </c>
    </row>
    <row r="692" spans="1:8" ht="15.75" outlineLevel="2" thickBot="1" x14ac:dyDescent="0.3">
      <c r="A692" s="38" t="s">
        <v>17</v>
      </c>
      <c r="B692" s="46" t="s">
        <v>209</v>
      </c>
      <c r="C692" s="46" t="s">
        <v>1222</v>
      </c>
      <c r="D692" s="47" t="s">
        <v>1226</v>
      </c>
      <c r="E692" s="47" t="s">
        <v>595</v>
      </c>
      <c r="F692" s="49"/>
      <c r="G692" s="49"/>
      <c r="H692" s="48">
        <v>9.8148499999999999</v>
      </c>
    </row>
    <row r="693" spans="1:8" ht="15.75" outlineLevel="2" thickBot="1" x14ac:dyDescent="0.3">
      <c r="A693" s="38" t="s">
        <v>17</v>
      </c>
      <c r="B693" s="46" t="s">
        <v>209</v>
      </c>
      <c r="C693" s="46" t="s">
        <v>1222</v>
      </c>
      <c r="D693" s="47" t="s">
        <v>1227</v>
      </c>
      <c r="E693" s="47" t="s">
        <v>1228</v>
      </c>
      <c r="F693" s="49"/>
      <c r="G693" s="49"/>
      <c r="H693" s="48">
        <v>7.9223249999999998</v>
      </c>
    </row>
    <row r="694" spans="1:8" ht="15.75" outlineLevel="2" thickBot="1" x14ac:dyDescent="0.3">
      <c r="A694" s="38" t="s">
        <v>17</v>
      </c>
      <c r="B694" s="46" t="s">
        <v>209</v>
      </c>
      <c r="C694" s="46" t="s">
        <v>1222</v>
      </c>
      <c r="D694" s="47" t="s">
        <v>2026</v>
      </c>
      <c r="E694" s="47" t="s">
        <v>2027</v>
      </c>
      <c r="F694" s="49"/>
      <c r="G694" s="49"/>
      <c r="H694" s="48">
        <v>1.4892000000000001</v>
      </c>
    </row>
    <row r="695" spans="1:8" ht="15.75" outlineLevel="2" thickBot="1" x14ac:dyDescent="0.3">
      <c r="A695" s="38" t="s">
        <v>17</v>
      </c>
      <c r="B695" s="46" t="s">
        <v>210</v>
      </c>
      <c r="C695" s="46" t="s">
        <v>1229</v>
      </c>
      <c r="D695" s="47" t="s">
        <v>1230</v>
      </c>
      <c r="E695" s="47" t="s">
        <v>595</v>
      </c>
      <c r="F695" s="48">
        <v>1.6552750000000001</v>
      </c>
      <c r="G695" s="48">
        <v>0.66247500000000004</v>
      </c>
      <c r="H695" s="48">
        <v>64.500062499999999</v>
      </c>
    </row>
    <row r="696" spans="1:8" ht="15.75" outlineLevel="2" thickBot="1" x14ac:dyDescent="0.3">
      <c r="A696" s="38" t="s">
        <v>17</v>
      </c>
      <c r="B696" s="46" t="s">
        <v>211</v>
      </c>
      <c r="C696" s="46" t="s">
        <v>1231</v>
      </c>
      <c r="D696" s="47" t="s">
        <v>1232</v>
      </c>
      <c r="E696" s="47" t="s">
        <v>595</v>
      </c>
      <c r="F696" s="48">
        <v>6.5700000000000003E-3</v>
      </c>
      <c r="G696" s="48">
        <v>4.8362500000000003E-2</v>
      </c>
      <c r="H696" s="48">
        <v>44.373597500000002</v>
      </c>
    </row>
    <row r="697" spans="1:8" ht="15.75" outlineLevel="2" thickBot="1" x14ac:dyDescent="0.3">
      <c r="A697" s="38" t="s">
        <v>17</v>
      </c>
      <c r="B697" s="46" t="s">
        <v>211</v>
      </c>
      <c r="C697" s="46" t="s">
        <v>1231</v>
      </c>
      <c r="D697" s="47" t="s">
        <v>1233</v>
      </c>
      <c r="E697" s="47" t="s">
        <v>1234</v>
      </c>
      <c r="F697" s="49"/>
      <c r="G697" s="49"/>
      <c r="H697" s="48">
        <v>2.9460975</v>
      </c>
    </row>
    <row r="698" spans="1:8" ht="15.75" outlineLevel="2" thickBot="1" x14ac:dyDescent="0.3">
      <c r="A698" s="38" t="s">
        <v>17</v>
      </c>
      <c r="B698" s="46" t="s">
        <v>212</v>
      </c>
      <c r="C698" s="46" t="s">
        <v>1235</v>
      </c>
      <c r="D698" s="47" t="s">
        <v>1236</v>
      </c>
      <c r="E698" s="47" t="s">
        <v>1237</v>
      </c>
      <c r="F698" s="49"/>
      <c r="G698" s="49"/>
      <c r="H698" s="48">
        <v>11.835125</v>
      </c>
    </row>
    <row r="699" spans="1:8" ht="15.75" outlineLevel="2" thickBot="1" x14ac:dyDescent="0.3">
      <c r="A699" s="38" t="s">
        <v>17</v>
      </c>
      <c r="B699" s="46" t="s">
        <v>212</v>
      </c>
      <c r="C699" s="46" t="s">
        <v>1235</v>
      </c>
      <c r="D699" s="47" t="s">
        <v>1238</v>
      </c>
      <c r="E699" s="47" t="s">
        <v>1239</v>
      </c>
      <c r="F699" s="49"/>
      <c r="G699" s="49"/>
      <c r="H699" s="48">
        <v>0.8468</v>
      </c>
    </row>
    <row r="700" spans="1:8" ht="15.75" outlineLevel="2" thickBot="1" x14ac:dyDescent="0.3">
      <c r="A700" s="38" t="s">
        <v>17</v>
      </c>
      <c r="B700" s="46" t="s">
        <v>213</v>
      </c>
      <c r="C700" s="46" t="s">
        <v>2028</v>
      </c>
      <c r="D700" s="47" t="s">
        <v>1240</v>
      </c>
      <c r="E700" s="47" t="s">
        <v>598</v>
      </c>
      <c r="F700" s="48">
        <v>0.19136249999999999</v>
      </c>
      <c r="G700" s="48">
        <v>2.104956</v>
      </c>
      <c r="H700" s="48">
        <v>1.0720500000000001E-2</v>
      </c>
    </row>
    <row r="701" spans="1:8" ht="15.75" outlineLevel="2" thickBot="1" x14ac:dyDescent="0.3">
      <c r="A701" s="38" t="s">
        <v>17</v>
      </c>
      <c r="B701" s="46" t="s">
        <v>213</v>
      </c>
      <c r="C701" s="46" t="s">
        <v>2028</v>
      </c>
      <c r="D701" s="47" t="s">
        <v>1241</v>
      </c>
      <c r="E701" s="47" t="s">
        <v>598</v>
      </c>
      <c r="F701" s="48">
        <v>0.109098</v>
      </c>
      <c r="G701" s="48">
        <v>1.200102</v>
      </c>
      <c r="H701" s="48">
        <v>6.1079999999999997E-3</v>
      </c>
    </row>
    <row r="702" spans="1:8" ht="15.75" outlineLevel="2" thickBot="1" x14ac:dyDescent="0.3">
      <c r="A702" s="38" t="s">
        <v>17</v>
      </c>
      <c r="B702" s="46" t="s">
        <v>213</v>
      </c>
      <c r="C702" s="46" t="s">
        <v>2028</v>
      </c>
      <c r="D702" s="47" t="s">
        <v>1242</v>
      </c>
      <c r="E702" s="47" t="s">
        <v>598</v>
      </c>
      <c r="F702" s="48">
        <v>0.54255299999999995</v>
      </c>
      <c r="G702" s="48">
        <v>0.64589249999999998</v>
      </c>
      <c r="H702" s="48">
        <v>3.5524500000000001E-2</v>
      </c>
    </row>
    <row r="703" spans="1:8" ht="15.75" outlineLevel="2" thickBot="1" x14ac:dyDescent="0.3">
      <c r="A703" s="38" t="s">
        <v>17</v>
      </c>
      <c r="B703" s="46" t="s">
        <v>213</v>
      </c>
      <c r="C703" s="46" t="s">
        <v>2028</v>
      </c>
      <c r="D703" s="47" t="s">
        <v>1243</v>
      </c>
      <c r="E703" s="47" t="s">
        <v>598</v>
      </c>
      <c r="F703" s="48">
        <v>0.82513199999999998</v>
      </c>
      <c r="G703" s="48">
        <v>0.98229599999999995</v>
      </c>
      <c r="H703" s="48">
        <v>5.4032999999999998E-2</v>
      </c>
    </row>
    <row r="704" spans="1:8" ht="15.75" outlineLevel="2" thickBot="1" x14ac:dyDescent="0.3">
      <c r="A704" s="38" t="s">
        <v>17</v>
      </c>
      <c r="B704" s="46" t="s">
        <v>213</v>
      </c>
      <c r="C704" s="46" t="s">
        <v>2028</v>
      </c>
      <c r="D704" s="47" t="s">
        <v>1244</v>
      </c>
      <c r="E704" s="47" t="s">
        <v>598</v>
      </c>
      <c r="F704" s="48">
        <v>0.64558199999999999</v>
      </c>
      <c r="G704" s="48">
        <v>0.768544</v>
      </c>
      <c r="H704" s="48">
        <v>4.2265999999999998E-2</v>
      </c>
    </row>
    <row r="705" spans="1:8" ht="15.75" outlineLevel="2" thickBot="1" x14ac:dyDescent="0.3">
      <c r="A705" s="38" t="s">
        <v>17</v>
      </c>
      <c r="B705" s="46" t="s">
        <v>213</v>
      </c>
      <c r="C705" s="46" t="s">
        <v>2028</v>
      </c>
      <c r="D705" s="47" t="s">
        <v>1245</v>
      </c>
      <c r="E705" s="47" t="s">
        <v>596</v>
      </c>
      <c r="F705" s="48">
        <v>4.2188E-3</v>
      </c>
      <c r="G705" s="48">
        <v>1.6875000000000001E-2</v>
      </c>
      <c r="H705" s="48">
        <v>1.6875E-3</v>
      </c>
    </row>
    <row r="706" spans="1:8" ht="15.75" outlineLevel="2" thickBot="1" x14ac:dyDescent="0.3">
      <c r="A706" s="38" t="s">
        <v>17</v>
      </c>
      <c r="B706" s="46" t="s">
        <v>213</v>
      </c>
      <c r="C706" s="46" t="s">
        <v>2028</v>
      </c>
      <c r="D706" s="47" t="s">
        <v>1246</v>
      </c>
      <c r="E706" s="47" t="s">
        <v>595</v>
      </c>
      <c r="F706" s="48">
        <v>20.1162998</v>
      </c>
      <c r="G706" s="48">
        <v>8.0562070000000006</v>
      </c>
      <c r="H706" s="48">
        <v>63.512554999999999</v>
      </c>
    </row>
    <row r="707" spans="1:8" ht="15.75" outlineLevel="2" thickBot="1" x14ac:dyDescent="0.3">
      <c r="A707" s="38" t="s">
        <v>17</v>
      </c>
      <c r="B707" s="46" t="s">
        <v>213</v>
      </c>
      <c r="C707" s="46" t="s">
        <v>2028</v>
      </c>
      <c r="D707" s="47" t="s">
        <v>1247</v>
      </c>
      <c r="E707" s="47" t="s">
        <v>565</v>
      </c>
      <c r="F707" s="48">
        <v>0.1842792</v>
      </c>
      <c r="G707" s="48">
        <v>0.69369999999999998</v>
      </c>
      <c r="H707" s="48">
        <v>1.7555999999999999E-2</v>
      </c>
    </row>
    <row r="708" spans="1:8" ht="15.75" outlineLevel="2" thickBot="1" x14ac:dyDescent="0.3">
      <c r="A708" s="38" t="s">
        <v>17</v>
      </c>
      <c r="B708" s="46" t="s">
        <v>214</v>
      </c>
      <c r="C708" s="46" t="s">
        <v>1248</v>
      </c>
      <c r="D708" s="47" t="s">
        <v>1249</v>
      </c>
      <c r="E708" s="47" t="s">
        <v>596</v>
      </c>
      <c r="F708" s="48">
        <v>2.0815E-2</v>
      </c>
      <c r="G708" s="48">
        <v>8.1449999999999995E-3</v>
      </c>
      <c r="H708" s="48">
        <v>9.0499999999999999E-4</v>
      </c>
    </row>
    <row r="709" spans="1:8" ht="15.75" outlineLevel="2" thickBot="1" x14ac:dyDescent="0.3">
      <c r="A709" s="38" t="s">
        <v>17</v>
      </c>
      <c r="B709" s="46" t="s">
        <v>214</v>
      </c>
      <c r="C709" s="46" t="s">
        <v>1248</v>
      </c>
      <c r="D709" s="47" t="s">
        <v>1250</v>
      </c>
      <c r="E709" s="47" t="s">
        <v>596</v>
      </c>
      <c r="F709" s="48">
        <v>2.0815E-2</v>
      </c>
      <c r="G709" s="48">
        <v>8.1449999999999995E-3</v>
      </c>
      <c r="H709" s="48">
        <v>9.0499999999999999E-4</v>
      </c>
    </row>
    <row r="710" spans="1:8" ht="15.75" outlineLevel="2" thickBot="1" x14ac:dyDescent="0.3">
      <c r="A710" s="38" t="s">
        <v>17</v>
      </c>
      <c r="B710" s="46" t="s">
        <v>214</v>
      </c>
      <c r="C710" s="46" t="s">
        <v>1248</v>
      </c>
      <c r="D710" s="47" t="s">
        <v>1251</v>
      </c>
      <c r="E710" s="47" t="s">
        <v>522</v>
      </c>
      <c r="F710" s="48">
        <v>1.3759999999999999</v>
      </c>
      <c r="G710" s="48">
        <v>0.52417000000000002</v>
      </c>
      <c r="H710" s="48">
        <v>9.0300000000000005E-2</v>
      </c>
    </row>
    <row r="711" spans="1:8" ht="15.75" outlineLevel="2" thickBot="1" x14ac:dyDescent="0.3">
      <c r="A711" s="38" t="s">
        <v>17</v>
      </c>
      <c r="B711" s="46" t="s">
        <v>214</v>
      </c>
      <c r="C711" s="46" t="s">
        <v>1248</v>
      </c>
      <c r="D711" s="47" t="s">
        <v>1252</v>
      </c>
      <c r="E711" s="47" t="s">
        <v>522</v>
      </c>
      <c r="F711" s="48">
        <v>0.46996500000000002</v>
      </c>
      <c r="G711" s="48">
        <v>0.17898</v>
      </c>
      <c r="H711" s="48">
        <v>3.0779999999999998E-2</v>
      </c>
    </row>
    <row r="712" spans="1:8" ht="15.75" outlineLevel="2" thickBot="1" x14ac:dyDescent="0.3">
      <c r="A712" s="38" t="s">
        <v>17</v>
      </c>
      <c r="B712" s="46" t="s">
        <v>214</v>
      </c>
      <c r="C712" s="46" t="s">
        <v>1248</v>
      </c>
      <c r="D712" s="47" t="s">
        <v>1253</v>
      </c>
      <c r="E712" s="47" t="s">
        <v>522</v>
      </c>
      <c r="F712" s="48">
        <v>3.3112499999999998</v>
      </c>
      <c r="G712" s="48">
        <v>1.2615000000000001</v>
      </c>
      <c r="H712" s="48">
        <v>0.21675</v>
      </c>
    </row>
    <row r="713" spans="1:8" ht="15.75" outlineLevel="2" thickBot="1" x14ac:dyDescent="0.3">
      <c r="A713" s="38" t="s">
        <v>17</v>
      </c>
      <c r="B713" s="46" t="s">
        <v>214</v>
      </c>
      <c r="C713" s="46" t="s">
        <v>1248</v>
      </c>
      <c r="D713" s="47" t="s">
        <v>1254</v>
      </c>
      <c r="E713" s="47" t="s">
        <v>530</v>
      </c>
      <c r="F713" s="48">
        <v>1.60524</v>
      </c>
      <c r="G713" s="48">
        <v>0.61151999999999995</v>
      </c>
      <c r="H713" s="48">
        <v>0.105105</v>
      </c>
    </row>
    <row r="714" spans="1:8" ht="15.75" outlineLevel="2" thickBot="1" x14ac:dyDescent="0.3">
      <c r="A714" s="38" t="s">
        <v>17</v>
      </c>
      <c r="B714" s="46" t="s">
        <v>214</v>
      </c>
      <c r="C714" s="46" t="s">
        <v>1248</v>
      </c>
      <c r="D714" s="47" t="s">
        <v>2029</v>
      </c>
      <c r="E714" s="47" t="s">
        <v>596</v>
      </c>
      <c r="F714" s="48">
        <v>2.7E-2</v>
      </c>
      <c r="G714" s="48">
        <v>5.4000000000000003E-3</v>
      </c>
      <c r="H714" s="48">
        <v>1.1610000000000001E-2</v>
      </c>
    </row>
    <row r="715" spans="1:8" ht="15.75" outlineLevel="2" thickBot="1" x14ac:dyDescent="0.3">
      <c r="A715" s="38" t="s">
        <v>17</v>
      </c>
      <c r="B715" s="46" t="s">
        <v>214</v>
      </c>
      <c r="C715" s="46" t="s">
        <v>1248</v>
      </c>
      <c r="D715" s="47" t="s">
        <v>2030</v>
      </c>
      <c r="E715" s="47" t="s">
        <v>596</v>
      </c>
      <c r="F715" s="48">
        <v>2.7E-2</v>
      </c>
      <c r="G715" s="48">
        <v>5.4000000000000003E-3</v>
      </c>
      <c r="H715" s="48">
        <v>1.1610000000000001E-2</v>
      </c>
    </row>
    <row r="716" spans="1:8" ht="15.75" outlineLevel="2" thickBot="1" x14ac:dyDescent="0.3">
      <c r="A716" s="38" t="s">
        <v>17</v>
      </c>
      <c r="B716" s="46" t="s">
        <v>214</v>
      </c>
      <c r="C716" s="46" t="s">
        <v>1248</v>
      </c>
      <c r="D716" s="47" t="s">
        <v>1255</v>
      </c>
      <c r="E716" s="47" t="s">
        <v>524</v>
      </c>
      <c r="F716" s="48">
        <v>1.8200000000000001E-2</v>
      </c>
      <c r="G716" s="48">
        <v>2.7299999999999998E-3</v>
      </c>
      <c r="H716" s="49"/>
    </row>
    <row r="717" spans="1:8" ht="15.75" outlineLevel="2" thickBot="1" x14ac:dyDescent="0.3">
      <c r="A717" s="38" t="s">
        <v>17</v>
      </c>
      <c r="B717" s="46" t="s">
        <v>214</v>
      </c>
      <c r="C717" s="46" t="s">
        <v>1248</v>
      </c>
      <c r="D717" s="47" t="s">
        <v>1256</v>
      </c>
      <c r="E717" s="47" t="s">
        <v>524</v>
      </c>
      <c r="F717" s="48">
        <v>1.8200000000000001E-2</v>
      </c>
      <c r="G717" s="48">
        <v>5.4599999999999996E-3</v>
      </c>
      <c r="H717" s="49"/>
    </row>
    <row r="718" spans="1:8" ht="15.75" outlineLevel="2" thickBot="1" x14ac:dyDescent="0.3">
      <c r="A718" s="38" t="s">
        <v>17</v>
      </c>
      <c r="B718" s="46" t="s">
        <v>214</v>
      </c>
      <c r="C718" s="46" t="s">
        <v>1248</v>
      </c>
      <c r="D718" s="47" t="s">
        <v>1257</v>
      </c>
      <c r="E718" s="47" t="s">
        <v>596</v>
      </c>
      <c r="F718" s="48">
        <v>2.7300000000000001E-2</v>
      </c>
      <c r="G718" s="48">
        <v>5.4599999999999996E-3</v>
      </c>
      <c r="H718" s="49"/>
    </row>
    <row r="719" spans="1:8" ht="15.75" outlineLevel="2" thickBot="1" x14ac:dyDescent="0.3">
      <c r="A719" s="38" t="s">
        <v>17</v>
      </c>
      <c r="B719" s="46" t="s">
        <v>214</v>
      </c>
      <c r="C719" s="46" t="s">
        <v>1248</v>
      </c>
      <c r="D719" s="47" t="s">
        <v>1258</v>
      </c>
      <c r="E719" s="47" t="s">
        <v>524</v>
      </c>
      <c r="F719" s="48">
        <v>2.7300000000000001E-2</v>
      </c>
      <c r="G719" s="48">
        <v>5.4599999999999996E-3</v>
      </c>
      <c r="H719" s="49"/>
    </row>
    <row r="720" spans="1:8" ht="15.75" outlineLevel="2" thickBot="1" x14ac:dyDescent="0.3">
      <c r="A720" s="38" t="s">
        <v>17</v>
      </c>
      <c r="B720" s="46" t="s">
        <v>214</v>
      </c>
      <c r="C720" s="46" t="s">
        <v>1248</v>
      </c>
      <c r="D720" s="47" t="s">
        <v>1259</v>
      </c>
      <c r="E720" s="47" t="s">
        <v>596</v>
      </c>
      <c r="F720" s="48">
        <v>1.8200000000000001E-2</v>
      </c>
      <c r="G720" s="48">
        <v>5.4599999999999996E-3</v>
      </c>
      <c r="H720" s="49"/>
    </row>
    <row r="721" spans="1:8" ht="15.75" outlineLevel="2" thickBot="1" x14ac:dyDescent="0.3">
      <c r="A721" s="38" t="s">
        <v>17</v>
      </c>
      <c r="B721" s="46" t="s">
        <v>214</v>
      </c>
      <c r="C721" s="46" t="s">
        <v>1248</v>
      </c>
      <c r="D721" s="47" t="s">
        <v>2031</v>
      </c>
      <c r="E721" s="47" t="s">
        <v>524</v>
      </c>
      <c r="F721" s="48">
        <v>1.8200000000000001E-2</v>
      </c>
      <c r="G721" s="48">
        <v>5.4599999999999996E-3</v>
      </c>
      <c r="H721" s="48">
        <v>6.1006000000000003E-3</v>
      </c>
    </row>
    <row r="722" spans="1:8" ht="15.75" outlineLevel="2" thickBot="1" x14ac:dyDescent="0.3">
      <c r="A722" s="38" t="s">
        <v>17</v>
      </c>
      <c r="B722" s="46" t="s">
        <v>214</v>
      </c>
      <c r="C722" s="46" t="s">
        <v>1248</v>
      </c>
      <c r="D722" s="47" t="s">
        <v>2032</v>
      </c>
      <c r="E722" s="47" t="s">
        <v>524</v>
      </c>
      <c r="F722" s="48">
        <v>2.7300000000000001E-2</v>
      </c>
      <c r="G722" s="48">
        <v>5.4599999999999996E-3</v>
      </c>
      <c r="H722" s="48">
        <v>6.1006000000000003E-3</v>
      </c>
    </row>
    <row r="723" spans="1:8" ht="15.75" outlineLevel="2" thickBot="1" x14ac:dyDescent="0.3">
      <c r="A723" s="38" t="s">
        <v>17</v>
      </c>
      <c r="B723" s="46" t="s">
        <v>214</v>
      </c>
      <c r="C723" s="46" t="s">
        <v>1248</v>
      </c>
      <c r="D723" s="47" t="s">
        <v>2033</v>
      </c>
      <c r="E723" s="47" t="s">
        <v>524</v>
      </c>
      <c r="F723" s="48">
        <v>2.7E-2</v>
      </c>
      <c r="G723" s="48">
        <v>5.4000000000000003E-3</v>
      </c>
      <c r="H723" s="48">
        <v>1.2447E-2</v>
      </c>
    </row>
    <row r="724" spans="1:8" ht="15.75" outlineLevel="2" thickBot="1" x14ac:dyDescent="0.3">
      <c r="A724" s="38" t="s">
        <v>17</v>
      </c>
      <c r="B724" s="46" t="s">
        <v>214</v>
      </c>
      <c r="C724" s="46" t="s">
        <v>1248</v>
      </c>
      <c r="D724" s="47" t="s">
        <v>2034</v>
      </c>
      <c r="E724" s="47" t="s">
        <v>524</v>
      </c>
      <c r="F724" s="48">
        <v>1.7999999999999999E-2</v>
      </c>
      <c r="G724" s="48">
        <v>5.4000000000000003E-3</v>
      </c>
      <c r="H724" s="48">
        <v>1.3878E-2</v>
      </c>
    </row>
    <row r="725" spans="1:8" ht="15.75" outlineLevel="2" thickBot="1" x14ac:dyDescent="0.3">
      <c r="A725" s="38" t="s">
        <v>17</v>
      </c>
      <c r="B725" s="46" t="s">
        <v>214</v>
      </c>
      <c r="C725" s="46" t="s">
        <v>1248</v>
      </c>
      <c r="D725" s="47" t="s">
        <v>2035</v>
      </c>
      <c r="E725" s="47" t="s">
        <v>524</v>
      </c>
      <c r="F725" s="48">
        <v>1.7999999999999999E-2</v>
      </c>
      <c r="G725" s="48">
        <v>5.4000000000000003E-3</v>
      </c>
      <c r="H725" s="48">
        <v>2.7E-2</v>
      </c>
    </row>
    <row r="726" spans="1:8" ht="15.75" outlineLevel="2" thickBot="1" x14ac:dyDescent="0.3">
      <c r="A726" s="38" t="s">
        <v>17</v>
      </c>
      <c r="B726" s="46" t="s">
        <v>214</v>
      </c>
      <c r="C726" s="46" t="s">
        <v>1248</v>
      </c>
      <c r="D726" s="47" t="s">
        <v>2036</v>
      </c>
      <c r="E726" s="47" t="s">
        <v>524</v>
      </c>
      <c r="F726" s="48">
        <v>1.7999999999999999E-2</v>
      </c>
      <c r="G726" s="48">
        <v>5.4000000000000003E-3</v>
      </c>
      <c r="H726" s="48">
        <v>2.7E-2</v>
      </c>
    </row>
    <row r="727" spans="1:8" ht="15.75" outlineLevel="2" thickBot="1" x14ac:dyDescent="0.3">
      <c r="A727" s="38" t="s">
        <v>17</v>
      </c>
      <c r="B727" s="46" t="s">
        <v>214</v>
      </c>
      <c r="C727" s="46" t="s">
        <v>1248</v>
      </c>
      <c r="D727" s="47" t="s">
        <v>2037</v>
      </c>
      <c r="E727" s="47" t="s">
        <v>524</v>
      </c>
      <c r="F727" s="48">
        <v>1.7999999999999999E-2</v>
      </c>
      <c r="G727" s="48">
        <v>8.9999999999999998E-4</v>
      </c>
      <c r="H727" s="48">
        <v>1.5786000000000001E-2</v>
      </c>
    </row>
    <row r="728" spans="1:8" ht="15.75" outlineLevel="2" thickBot="1" x14ac:dyDescent="0.3">
      <c r="A728" s="38" t="s">
        <v>17</v>
      </c>
      <c r="B728" s="46" t="s">
        <v>214</v>
      </c>
      <c r="C728" s="46" t="s">
        <v>1248</v>
      </c>
      <c r="D728" s="47" t="s">
        <v>2038</v>
      </c>
      <c r="E728" s="47" t="s">
        <v>524</v>
      </c>
      <c r="F728" s="48">
        <v>1.7999999999999999E-2</v>
      </c>
      <c r="G728" s="48">
        <v>8.9999999999999998E-4</v>
      </c>
      <c r="H728" s="48">
        <v>1.5786000000000001E-2</v>
      </c>
    </row>
    <row r="729" spans="1:8" ht="15.75" outlineLevel="2" thickBot="1" x14ac:dyDescent="0.3">
      <c r="A729" s="38" t="s">
        <v>17</v>
      </c>
      <c r="B729" s="46" t="s">
        <v>214</v>
      </c>
      <c r="C729" s="46" t="s">
        <v>1248</v>
      </c>
      <c r="D729" s="47" t="s">
        <v>2039</v>
      </c>
      <c r="E729" s="47" t="s">
        <v>524</v>
      </c>
      <c r="F729" s="48">
        <v>2.7E-2</v>
      </c>
      <c r="G729" s="48">
        <v>7.1999999999999998E-3</v>
      </c>
      <c r="H729" s="48">
        <v>4.5269999999999998E-3</v>
      </c>
    </row>
    <row r="730" spans="1:8" ht="15.75" outlineLevel="2" thickBot="1" x14ac:dyDescent="0.3">
      <c r="A730" s="38" t="s">
        <v>17</v>
      </c>
      <c r="B730" s="46" t="s">
        <v>214</v>
      </c>
      <c r="C730" s="46" t="s">
        <v>1248</v>
      </c>
      <c r="D730" s="47" t="s">
        <v>2040</v>
      </c>
      <c r="E730" s="47" t="s">
        <v>524</v>
      </c>
      <c r="F730" s="48">
        <v>2.7E-2</v>
      </c>
      <c r="G730" s="48">
        <v>7.1999999999999998E-3</v>
      </c>
      <c r="H730" s="48">
        <v>4.5269999999999998E-3</v>
      </c>
    </row>
    <row r="731" spans="1:8" ht="15.75" outlineLevel="2" thickBot="1" x14ac:dyDescent="0.3">
      <c r="A731" s="38" t="s">
        <v>17</v>
      </c>
      <c r="B731" s="46" t="s">
        <v>214</v>
      </c>
      <c r="C731" s="46" t="s">
        <v>1248</v>
      </c>
      <c r="D731" s="47" t="s">
        <v>2041</v>
      </c>
      <c r="E731" s="47" t="s">
        <v>524</v>
      </c>
      <c r="F731" s="48">
        <v>1.7999999999999999E-2</v>
      </c>
      <c r="G731" s="48">
        <v>7.1999999999999998E-3</v>
      </c>
      <c r="H731" s="48">
        <v>1.584E-2</v>
      </c>
    </row>
    <row r="732" spans="1:8" ht="15.75" outlineLevel="2" thickBot="1" x14ac:dyDescent="0.3">
      <c r="A732" s="38" t="s">
        <v>17</v>
      </c>
      <c r="B732" s="46" t="s">
        <v>214</v>
      </c>
      <c r="C732" s="46" t="s">
        <v>1248</v>
      </c>
      <c r="D732" s="47" t="s">
        <v>2042</v>
      </c>
      <c r="E732" s="47" t="s">
        <v>524</v>
      </c>
      <c r="F732" s="48">
        <v>1.7999999999999999E-2</v>
      </c>
      <c r="G732" s="48">
        <v>7.1999999999999998E-3</v>
      </c>
      <c r="H732" s="48">
        <v>1.584E-2</v>
      </c>
    </row>
    <row r="733" spans="1:8" ht="15.75" outlineLevel="2" thickBot="1" x14ac:dyDescent="0.3">
      <c r="A733" s="38" t="s">
        <v>17</v>
      </c>
      <c r="B733" s="46" t="s">
        <v>214</v>
      </c>
      <c r="C733" s="46" t="s">
        <v>1248</v>
      </c>
      <c r="D733" s="47" t="s">
        <v>2043</v>
      </c>
      <c r="E733" s="47" t="s">
        <v>524</v>
      </c>
      <c r="F733" s="48">
        <v>2.7E-2</v>
      </c>
      <c r="G733" s="48">
        <v>7.1999999999999998E-3</v>
      </c>
      <c r="H733" s="48">
        <v>1.584E-2</v>
      </c>
    </row>
    <row r="734" spans="1:8" ht="15.75" outlineLevel="2" thickBot="1" x14ac:dyDescent="0.3">
      <c r="A734" s="38" t="s">
        <v>17</v>
      </c>
      <c r="B734" s="46" t="s">
        <v>214</v>
      </c>
      <c r="C734" s="46" t="s">
        <v>1248</v>
      </c>
      <c r="D734" s="47" t="s">
        <v>2044</v>
      </c>
      <c r="E734" s="47" t="s">
        <v>524</v>
      </c>
      <c r="F734" s="48">
        <v>2.7E-2</v>
      </c>
      <c r="G734" s="48">
        <v>8.9999999999999998E-4</v>
      </c>
      <c r="H734" s="48">
        <v>1.584E-2</v>
      </c>
    </row>
    <row r="735" spans="1:8" ht="15.75" outlineLevel="2" thickBot="1" x14ac:dyDescent="0.3">
      <c r="A735" s="38" t="s">
        <v>17</v>
      </c>
      <c r="B735" s="46" t="s">
        <v>214</v>
      </c>
      <c r="C735" s="46" t="s">
        <v>1248</v>
      </c>
      <c r="D735" s="47" t="s">
        <v>2045</v>
      </c>
      <c r="E735" s="47" t="s">
        <v>524</v>
      </c>
      <c r="F735" s="48">
        <v>0.09</v>
      </c>
      <c r="G735" s="48">
        <v>0.09</v>
      </c>
      <c r="H735" s="48">
        <v>0.09</v>
      </c>
    </row>
    <row r="736" spans="1:8" ht="15.75" outlineLevel="2" thickBot="1" x14ac:dyDescent="0.3">
      <c r="A736" s="38" t="s">
        <v>17</v>
      </c>
      <c r="B736" s="46" t="s">
        <v>214</v>
      </c>
      <c r="C736" s="46" t="s">
        <v>1248</v>
      </c>
      <c r="D736" s="47" t="s">
        <v>2046</v>
      </c>
      <c r="E736" s="47" t="s">
        <v>524</v>
      </c>
      <c r="F736" s="48">
        <v>0.09</v>
      </c>
      <c r="G736" s="48">
        <v>0.09</v>
      </c>
      <c r="H736" s="48">
        <v>0.09</v>
      </c>
    </row>
    <row r="737" spans="1:8" ht="15.75" outlineLevel="2" thickBot="1" x14ac:dyDescent="0.3">
      <c r="A737" s="38" t="s">
        <v>17</v>
      </c>
      <c r="B737" s="46" t="s">
        <v>214</v>
      </c>
      <c r="C737" s="46" t="s">
        <v>1248</v>
      </c>
      <c r="D737" s="47" t="s">
        <v>2047</v>
      </c>
      <c r="E737" s="47" t="s">
        <v>524</v>
      </c>
      <c r="F737" s="48">
        <v>0.09</v>
      </c>
      <c r="G737" s="48">
        <v>0.09</v>
      </c>
      <c r="H737" s="48">
        <v>0.09</v>
      </c>
    </row>
    <row r="738" spans="1:8" ht="15.75" outlineLevel="2" thickBot="1" x14ac:dyDescent="0.3">
      <c r="A738" s="38" t="s">
        <v>17</v>
      </c>
      <c r="B738" s="46" t="s">
        <v>214</v>
      </c>
      <c r="C738" s="46" t="s">
        <v>1248</v>
      </c>
      <c r="D738" s="47" t="s">
        <v>2048</v>
      </c>
      <c r="E738" s="47" t="s">
        <v>524</v>
      </c>
      <c r="F738" s="48">
        <v>0.09</v>
      </c>
      <c r="G738" s="48">
        <v>0.09</v>
      </c>
      <c r="H738" s="48">
        <v>0.09</v>
      </c>
    </row>
    <row r="739" spans="1:8" ht="15.75" outlineLevel="2" thickBot="1" x14ac:dyDescent="0.3">
      <c r="A739" s="38" t="s">
        <v>17</v>
      </c>
      <c r="B739" s="46" t="s">
        <v>214</v>
      </c>
      <c r="C739" s="46" t="s">
        <v>1248</v>
      </c>
      <c r="D739" s="47" t="s">
        <v>2049</v>
      </c>
      <c r="E739" s="47" t="s">
        <v>524</v>
      </c>
      <c r="F739" s="48">
        <v>0.09</v>
      </c>
      <c r="G739" s="48">
        <v>0.09</v>
      </c>
      <c r="H739" s="48">
        <v>0.09</v>
      </c>
    </row>
    <row r="740" spans="1:8" ht="15.75" outlineLevel="2" thickBot="1" x14ac:dyDescent="0.3">
      <c r="A740" s="38" t="s">
        <v>17</v>
      </c>
      <c r="B740" s="46" t="s">
        <v>214</v>
      </c>
      <c r="C740" s="46" t="s">
        <v>1248</v>
      </c>
      <c r="D740" s="47" t="s">
        <v>2050</v>
      </c>
      <c r="E740" s="47" t="s">
        <v>524</v>
      </c>
      <c r="F740" s="48">
        <v>0.09</v>
      </c>
      <c r="G740" s="48">
        <v>0.09</v>
      </c>
      <c r="H740" s="48">
        <v>0.09</v>
      </c>
    </row>
    <row r="741" spans="1:8" ht="15.75" outlineLevel="2" thickBot="1" x14ac:dyDescent="0.3">
      <c r="A741" s="38" t="s">
        <v>17</v>
      </c>
      <c r="B741" s="46" t="s">
        <v>214</v>
      </c>
      <c r="C741" s="46" t="s">
        <v>1248</v>
      </c>
      <c r="D741" s="47" t="s">
        <v>2051</v>
      </c>
      <c r="E741" s="47" t="s">
        <v>524</v>
      </c>
      <c r="F741" s="48">
        <v>0.1825</v>
      </c>
      <c r="G741" s="48">
        <v>0.1825</v>
      </c>
      <c r="H741" s="48">
        <v>0.1825</v>
      </c>
    </row>
    <row r="742" spans="1:8" ht="15.75" outlineLevel="2" thickBot="1" x14ac:dyDescent="0.3">
      <c r="A742" s="38" t="s">
        <v>17</v>
      </c>
      <c r="B742" s="46" t="s">
        <v>214</v>
      </c>
      <c r="C742" s="46" t="s">
        <v>1248</v>
      </c>
      <c r="D742" s="47" t="s">
        <v>2052</v>
      </c>
      <c r="E742" s="47" t="s">
        <v>524</v>
      </c>
      <c r="F742" s="48">
        <v>0.1825</v>
      </c>
      <c r="G742" s="48">
        <v>0.1825</v>
      </c>
      <c r="H742" s="48">
        <v>0.1825</v>
      </c>
    </row>
    <row r="743" spans="1:8" ht="15.75" outlineLevel="2" thickBot="1" x14ac:dyDescent="0.3">
      <c r="A743" s="38" t="s">
        <v>17</v>
      </c>
      <c r="B743" s="46" t="s">
        <v>214</v>
      </c>
      <c r="C743" s="46" t="s">
        <v>1248</v>
      </c>
      <c r="D743" s="47" t="s">
        <v>2053</v>
      </c>
      <c r="E743" s="47" t="s">
        <v>524</v>
      </c>
      <c r="F743" s="48">
        <v>0.1825</v>
      </c>
      <c r="G743" s="48">
        <v>0.1825</v>
      </c>
      <c r="H743" s="48">
        <v>0.1825</v>
      </c>
    </row>
    <row r="744" spans="1:8" ht="15.75" outlineLevel="2" thickBot="1" x14ac:dyDescent="0.3">
      <c r="A744" s="38" t="s">
        <v>17</v>
      </c>
      <c r="B744" s="46" t="s">
        <v>214</v>
      </c>
      <c r="C744" s="46" t="s">
        <v>1248</v>
      </c>
      <c r="D744" s="47" t="s">
        <v>1260</v>
      </c>
      <c r="E744" s="47" t="s">
        <v>564</v>
      </c>
      <c r="F744" s="49"/>
      <c r="G744" s="49"/>
      <c r="H744" s="48">
        <v>7.7999999999999999E-4</v>
      </c>
    </row>
    <row r="745" spans="1:8" ht="15.75" outlineLevel="2" thickBot="1" x14ac:dyDescent="0.3">
      <c r="A745" s="38" t="s">
        <v>17</v>
      </c>
      <c r="B745" s="46" t="s">
        <v>214</v>
      </c>
      <c r="C745" s="46" t="s">
        <v>1248</v>
      </c>
      <c r="D745" s="47" t="s">
        <v>2054</v>
      </c>
      <c r="E745" s="47" t="s">
        <v>588</v>
      </c>
      <c r="F745" s="48">
        <v>6.1875000000000003E-3</v>
      </c>
      <c r="G745" s="48">
        <v>1.4625000000000001E-2</v>
      </c>
      <c r="H745" s="48">
        <v>7.9319999999999998E-4</v>
      </c>
    </row>
    <row r="746" spans="1:8" ht="15.75" outlineLevel="2" thickBot="1" x14ac:dyDescent="0.3">
      <c r="A746" s="38" t="s">
        <v>17</v>
      </c>
      <c r="B746" s="46" t="s">
        <v>214</v>
      </c>
      <c r="C746" s="46" t="s">
        <v>1248</v>
      </c>
      <c r="D746" s="47" t="s">
        <v>2055</v>
      </c>
      <c r="E746" s="47" t="s">
        <v>588</v>
      </c>
      <c r="F746" s="48">
        <v>8.9414000000000004E-3</v>
      </c>
      <c r="G746" s="48">
        <v>8.3304000000000003E-2</v>
      </c>
      <c r="H746" s="48">
        <v>2.8417999999999998E-3</v>
      </c>
    </row>
    <row r="747" spans="1:8" ht="15.75" outlineLevel="2" thickBot="1" x14ac:dyDescent="0.3">
      <c r="A747" s="38" t="s">
        <v>17</v>
      </c>
      <c r="B747" s="46" t="s">
        <v>215</v>
      </c>
      <c r="C747" s="46" t="s">
        <v>1261</v>
      </c>
      <c r="D747" s="47" t="s">
        <v>1262</v>
      </c>
      <c r="E747" s="47" t="s">
        <v>522</v>
      </c>
      <c r="F747" s="48">
        <v>2.90035</v>
      </c>
      <c r="G747" s="48">
        <v>3.4527299999999999</v>
      </c>
      <c r="H747" s="48">
        <v>0.18956999999999999</v>
      </c>
    </row>
    <row r="748" spans="1:8" ht="15.75" outlineLevel="2" thickBot="1" x14ac:dyDescent="0.3">
      <c r="A748" s="38" t="s">
        <v>17</v>
      </c>
      <c r="B748" s="46" t="s">
        <v>215</v>
      </c>
      <c r="C748" s="46" t="s">
        <v>1261</v>
      </c>
      <c r="D748" s="47" t="s">
        <v>1263</v>
      </c>
      <c r="E748" s="47" t="s">
        <v>522</v>
      </c>
      <c r="F748" s="48">
        <v>2.9401600000000001</v>
      </c>
      <c r="G748" s="48">
        <v>3.5001600000000002</v>
      </c>
      <c r="H748" s="48">
        <v>0.19264000000000001</v>
      </c>
    </row>
    <row r="749" spans="1:8" ht="15.75" outlineLevel="2" thickBot="1" x14ac:dyDescent="0.3">
      <c r="A749" s="38" t="s">
        <v>17</v>
      </c>
      <c r="B749" s="46" t="s">
        <v>215</v>
      </c>
      <c r="C749" s="46" t="s">
        <v>1261</v>
      </c>
      <c r="D749" s="47" t="s">
        <v>1264</v>
      </c>
      <c r="E749" s="47" t="s">
        <v>522</v>
      </c>
      <c r="F749" s="48">
        <v>1.41764</v>
      </c>
      <c r="G749" s="48">
        <v>1.687805</v>
      </c>
      <c r="H749" s="48">
        <v>9.2960000000000001E-2</v>
      </c>
    </row>
    <row r="750" spans="1:8" ht="15.75" outlineLevel="2" thickBot="1" x14ac:dyDescent="0.3">
      <c r="A750" s="38" t="s">
        <v>17</v>
      </c>
      <c r="B750" s="46" t="s">
        <v>215</v>
      </c>
      <c r="C750" s="46" t="s">
        <v>1261</v>
      </c>
      <c r="D750" s="47" t="s">
        <v>1265</v>
      </c>
      <c r="E750" s="47" t="s">
        <v>522</v>
      </c>
      <c r="F750" s="48">
        <v>0.420875</v>
      </c>
      <c r="G750" s="48">
        <v>0.50112500000000004</v>
      </c>
      <c r="H750" s="48">
        <v>2.75E-2</v>
      </c>
    </row>
    <row r="751" spans="1:8" ht="15.75" outlineLevel="2" thickBot="1" x14ac:dyDescent="0.3">
      <c r="A751" s="38" t="s">
        <v>17</v>
      </c>
      <c r="B751" s="46" t="s">
        <v>215</v>
      </c>
      <c r="C751" s="46" t="s">
        <v>1261</v>
      </c>
      <c r="D751" s="47" t="s">
        <v>1266</v>
      </c>
      <c r="E751" s="47" t="s">
        <v>524</v>
      </c>
      <c r="F751" s="48">
        <v>1.4599999999999999E-3</v>
      </c>
      <c r="G751" s="48">
        <v>1.7155E-3</v>
      </c>
      <c r="H751" s="48">
        <v>9.4900000000000003E-5</v>
      </c>
    </row>
    <row r="752" spans="1:8" ht="15.75" outlineLevel="2" thickBot="1" x14ac:dyDescent="0.3">
      <c r="A752" s="38" t="s">
        <v>17</v>
      </c>
      <c r="B752" s="46" t="s">
        <v>215</v>
      </c>
      <c r="C752" s="46" t="s">
        <v>1261</v>
      </c>
      <c r="D752" s="47" t="s">
        <v>1267</v>
      </c>
      <c r="E752" s="47" t="s">
        <v>524</v>
      </c>
      <c r="F752" s="48">
        <v>1.4599999999999999E-3</v>
      </c>
      <c r="G752" s="48">
        <v>1.7155E-3</v>
      </c>
      <c r="H752" s="48">
        <v>9.4900000000000003E-5</v>
      </c>
    </row>
    <row r="753" spans="1:8" ht="15.75" outlineLevel="2" thickBot="1" x14ac:dyDescent="0.3">
      <c r="A753" s="38" t="s">
        <v>17</v>
      </c>
      <c r="B753" s="46" t="s">
        <v>215</v>
      </c>
      <c r="C753" s="46" t="s">
        <v>1261</v>
      </c>
      <c r="D753" s="47" t="s">
        <v>1268</v>
      </c>
      <c r="E753" s="47" t="s">
        <v>565</v>
      </c>
      <c r="F753" s="48">
        <v>3.6749999999999998E-2</v>
      </c>
      <c r="G753" s="48">
        <v>0.13841999999999999</v>
      </c>
      <c r="H753" s="48">
        <v>3.8925000000000001E-3</v>
      </c>
    </row>
    <row r="754" spans="1:8" ht="15.75" outlineLevel="2" thickBot="1" x14ac:dyDescent="0.3">
      <c r="A754" s="38" t="s">
        <v>17</v>
      </c>
      <c r="B754" s="46" t="s">
        <v>215</v>
      </c>
      <c r="C754" s="46" t="s">
        <v>1261</v>
      </c>
      <c r="D754" s="47" t="s">
        <v>1269</v>
      </c>
      <c r="E754" s="47" t="s">
        <v>565</v>
      </c>
      <c r="F754" s="48">
        <v>4.0280000000000003E-2</v>
      </c>
      <c r="G754" s="48">
        <v>0.15172450000000001</v>
      </c>
      <c r="H754" s="48">
        <v>4.2655000000000002E-3</v>
      </c>
    </row>
    <row r="755" spans="1:8" ht="15.75" outlineLevel="2" thickBot="1" x14ac:dyDescent="0.3">
      <c r="A755" s="38" t="s">
        <v>17</v>
      </c>
      <c r="B755" s="46" t="s">
        <v>215</v>
      </c>
      <c r="C755" s="46" t="s">
        <v>1261</v>
      </c>
      <c r="D755" s="47" t="s">
        <v>1270</v>
      </c>
      <c r="E755" s="47" t="s">
        <v>565</v>
      </c>
      <c r="F755" s="48">
        <v>4.6199999999999998E-2</v>
      </c>
      <c r="G755" s="48">
        <v>0.17391000000000001</v>
      </c>
      <c r="H755" s="48">
        <v>4.8900000000000002E-3</v>
      </c>
    </row>
    <row r="756" spans="1:8" ht="15.75" outlineLevel="2" thickBot="1" x14ac:dyDescent="0.3">
      <c r="A756" s="38" t="s">
        <v>17</v>
      </c>
      <c r="B756" s="46" t="s">
        <v>215</v>
      </c>
      <c r="C756" s="46" t="s">
        <v>1261</v>
      </c>
      <c r="D756" s="47" t="s">
        <v>2056</v>
      </c>
      <c r="E756" s="47" t="s">
        <v>565</v>
      </c>
      <c r="F756" s="48">
        <v>7.1999999999999995E-2</v>
      </c>
      <c r="G756" s="48">
        <v>0.27085199999999998</v>
      </c>
      <c r="H756" s="48">
        <v>7.62E-3</v>
      </c>
    </row>
    <row r="757" spans="1:8" ht="15.75" outlineLevel="2" thickBot="1" x14ac:dyDescent="0.3">
      <c r="A757" s="38" t="s">
        <v>17</v>
      </c>
      <c r="B757" s="46" t="s">
        <v>215</v>
      </c>
      <c r="C757" s="46" t="s">
        <v>1261</v>
      </c>
      <c r="D757" s="47" t="s">
        <v>2057</v>
      </c>
      <c r="E757" s="47" t="s">
        <v>565</v>
      </c>
      <c r="F757" s="48">
        <v>0.1144</v>
      </c>
      <c r="G757" s="48">
        <v>0.43085899999999999</v>
      </c>
      <c r="H757" s="48">
        <v>1.2116E-2</v>
      </c>
    </row>
    <row r="758" spans="1:8" ht="15.75" outlineLevel="2" thickBot="1" x14ac:dyDescent="0.3">
      <c r="A758" s="38" t="s">
        <v>17</v>
      </c>
      <c r="B758" s="46" t="s">
        <v>215</v>
      </c>
      <c r="C758" s="46" t="s">
        <v>1261</v>
      </c>
      <c r="D758" s="47" t="s">
        <v>2058</v>
      </c>
      <c r="E758" s="47" t="s">
        <v>565</v>
      </c>
      <c r="F758" s="48">
        <v>0.11920500000000001</v>
      </c>
      <c r="G758" s="48">
        <v>0.44875350000000003</v>
      </c>
      <c r="H758" s="48">
        <v>1.26225E-2</v>
      </c>
    </row>
    <row r="759" spans="1:8" ht="15.75" outlineLevel="2" thickBot="1" x14ac:dyDescent="0.3">
      <c r="A759" s="38" t="s">
        <v>17</v>
      </c>
      <c r="B759" s="46" t="s">
        <v>216</v>
      </c>
      <c r="C759" s="46" t="s">
        <v>1272</v>
      </c>
      <c r="D759" s="47" t="s">
        <v>1273</v>
      </c>
      <c r="E759" s="47" t="s">
        <v>524</v>
      </c>
      <c r="F759" s="48">
        <v>0.76467499999999999</v>
      </c>
      <c r="G759" s="48">
        <v>0.90885000000000005</v>
      </c>
      <c r="H759" s="48">
        <v>4.9274999999999999E-2</v>
      </c>
    </row>
    <row r="760" spans="1:8" ht="15.75" outlineLevel="2" thickBot="1" x14ac:dyDescent="0.3">
      <c r="A760" s="38" t="s">
        <v>17</v>
      </c>
      <c r="B760" s="46" t="s">
        <v>216</v>
      </c>
      <c r="C760" s="46" t="s">
        <v>1272</v>
      </c>
      <c r="D760" s="47" t="s">
        <v>1274</v>
      </c>
      <c r="E760" s="47" t="s">
        <v>524</v>
      </c>
      <c r="F760" s="48">
        <v>0.33944999999999997</v>
      </c>
      <c r="G760" s="48">
        <v>0.40332499999999999</v>
      </c>
      <c r="H760" s="48">
        <v>2.1899999999999999E-2</v>
      </c>
    </row>
    <row r="761" spans="1:8" ht="15.75" outlineLevel="2" thickBot="1" x14ac:dyDescent="0.3">
      <c r="A761" s="38" t="s">
        <v>17</v>
      </c>
      <c r="B761" s="46" t="s">
        <v>216</v>
      </c>
      <c r="C761" s="46" t="s">
        <v>1272</v>
      </c>
      <c r="D761" s="47" t="s">
        <v>1275</v>
      </c>
      <c r="E761" s="47" t="s">
        <v>1184</v>
      </c>
      <c r="F761" s="48">
        <v>0.59436</v>
      </c>
      <c r="G761" s="48">
        <v>0.70667999999999997</v>
      </c>
      <c r="H761" s="48">
        <v>14.7576</v>
      </c>
    </row>
    <row r="762" spans="1:8" ht="15.75" outlineLevel="2" thickBot="1" x14ac:dyDescent="0.3">
      <c r="A762" s="38" t="s">
        <v>17</v>
      </c>
      <c r="B762" s="46" t="s">
        <v>217</v>
      </c>
      <c r="C762" s="46" t="s">
        <v>1276</v>
      </c>
      <c r="D762" s="47" t="s">
        <v>1277</v>
      </c>
      <c r="E762" s="47" t="s">
        <v>798</v>
      </c>
      <c r="F762" s="48">
        <v>1.0888800000000001</v>
      </c>
      <c r="G762" s="48">
        <v>1.29636</v>
      </c>
      <c r="H762" s="48">
        <v>11.157120000000001</v>
      </c>
    </row>
    <row r="763" spans="1:8" ht="15.75" outlineLevel="2" thickBot="1" x14ac:dyDescent="0.3">
      <c r="A763" s="38" t="s">
        <v>17</v>
      </c>
      <c r="B763" s="46" t="s">
        <v>218</v>
      </c>
      <c r="C763" s="46" t="s">
        <v>1278</v>
      </c>
      <c r="D763" s="47" t="s">
        <v>1279</v>
      </c>
      <c r="E763" s="47" t="s">
        <v>1280</v>
      </c>
      <c r="F763" s="48">
        <v>3.0640000000000001</v>
      </c>
      <c r="G763" s="48">
        <v>84.4</v>
      </c>
      <c r="H763" s="48">
        <v>3.0640000000000001</v>
      </c>
    </row>
    <row r="764" spans="1:8" ht="15.75" outlineLevel="2" thickBot="1" x14ac:dyDescent="0.3">
      <c r="A764" s="38" t="s">
        <v>17</v>
      </c>
      <c r="B764" s="46" t="s">
        <v>219</v>
      </c>
      <c r="C764" s="46" t="s">
        <v>1281</v>
      </c>
      <c r="D764" s="47" t="s">
        <v>1282</v>
      </c>
      <c r="E764" s="47" t="s">
        <v>967</v>
      </c>
      <c r="F764" s="48">
        <v>28.983499999999999</v>
      </c>
      <c r="G764" s="48">
        <v>364.09449999999998</v>
      </c>
      <c r="H764" s="48">
        <v>0.60024999999999995</v>
      </c>
    </row>
    <row r="765" spans="1:8" ht="15.75" outlineLevel="2" thickBot="1" x14ac:dyDescent="0.3">
      <c r="A765" s="38" t="s">
        <v>17</v>
      </c>
      <c r="B765" s="46" t="s">
        <v>219</v>
      </c>
      <c r="C765" s="46" t="s">
        <v>1281</v>
      </c>
      <c r="D765" s="47" t="s">
        <v>1283</v>
      </c>
      <c r="E765" s="47" t="s">
        <v>967</v>
      </c>
      <c r="F765" s="48">
        <v>20.690999999999999</v>
      </c>
      <c r="G765" s="48">
        <v>375.51600000000002</v>
      </c>
      <c r="H765" s="48">
        <v>0.49931999999999999</v>
      </c>
    </row>
    <row r="766" spans="1:8" ht="15.75" outlineLevel="2" thickBot="1" x14ac:dyDescent="0.3">
      <c r="A766" s="38" t="s">
        <v>17</v>
      </c>
      <c r="B766" s="46" t="s">
        <v>219</v>
      </c>
      <c r="C766" s="46" t="s">
        <v>1281</v>
      </c>
      <c r="D766" s="47" t="s">
        <v>1284</v>
      </c>
      <c r="E766" s="47" t="s">
        <v>967</v>
      </c>
      <c r="F766" s="48">
        <v>25.234000000000002</v>
      </c>
      <c r="G766" s="48">
        <v>361.63049999999998</v>
      </c>
      <c r="H766" s="48">
        <v>1.5992900000000001</v>
      </c>
    </row>
    <row r="767" spans="1:8" ht="15.75" outlineLevel="2" thickBot="1" x14ac:dyDescent="0.3">
      <c r="A767" s="38" t="s">
        <v>17</v>
      </c>
      <c r="B767" s="46" t="s">
        <v>220</v>
      </c>
      <c r="C767" s="46" t="s">
        <v>2059</v>
      </c>
      <c r="D767" s="47" t="s">
        <v>1285</v>
      </c>
      <c r="E767" s="47" t="s">
        <v>530</v>
      </c>
      <c r="F767" s="48">
        <v>0.28232750000000001</v>
      </c>
      <c r="G767" s="48">
        <v>0.33598250000000002</v>
      </c>
      <c r="H767" s="48">
        <v>1.8432500000000001E-2</v>
      </c>
    </row>
    <row r="768" spans="1:8" ht="15.75" outlineLevel="2" thickBot="1" x14ac:dyDescent="0.3">
      <c r="A768" s="38" t="s">
        <v>17</v>
      </c>
      <c r="B768" s="46" t="s">
        <v>220</v>
      </c>
      <c r="C768" s="46" t="s">
        <v>2059</v>
      </c>
      <c r="D768" s="47" t="s">
        <v>1286</v>
      </c>
      <c r="E768" s="47" t="s">
        <v>524</v>
      </c>
      <c r="F768" s="48">
        <v>0.64385999999999999</v>
      </c>
      <c r="G768" s="48">
        <v>0.76668250000000004</v>
      </c>
      <c r="H768" s="48">
        <v>4.2157500000000001E-2</v>
      </c>
    </row>
    <row r="769" spans="1:8" ht="15.75" outlineLevel="2" thickBot="1" x14ac:dyDescent="0.3">
      <c r="A769" s="38" t="s">
        <v>17</v>
      </c>
      <c r="B769" s="46" t="s">
        <v>220</v>
      </c>
      <c r="C769" s="46" t="s">
        <v>2059</v>
      </c>
      <c r="D769" s="47" t="s">
        <v>1287</v>
      </c>
      <c r="E769" s="47" t="s">
        <v>522</v>
      </c>
      <c r="F769" s="48">
        <v>1.5645724999999999</v>
      </c>
      <c r="G769" s="48">
        <v>1.862595</v>
      </c>
      <c r="H769" s="48">
        <v>0.1023825</v>
      </c>
    </row>
    <row r="770" spans="1:8" ht="15.75" outlineLevel="2" thickBot="1" x14ac:dyDescent="0.3">
      <c r="A770" s="38" t="s">
        <v>17</v>
      </c>
      <c r="B770" s="46" t="s">
        <v>220</v>
      </c>
      <c r="C770" s="46" t="s">
        <v>2059</v>
      </c>
      <c r="D770" s="47" t="s">
        <v>1288</v>
      </c>
      <c r="E770" s="47" t="s">
        <v>595</v>
      </c>
      <c r="F770" s="49"/>
      <c r="G770" s="49"/>
      <c r="H770" s="48">
        <v>32.210884999999998</v>
      </c>
    </row>
    <row r="771" spans="1:8" ht="15.75" outlineLevel="2" thickBot="1" x14ac:dyDescent="0.3">
      <c r="A771" s="38" t="s">
        <v>17</v>
      </c>
      <c r="B771" s="46" t="s">
        <v>220</v>
      </c>
      <c r="C771" s="46" t="s">
        <v>2059</v>
      </c>
      <c r="D771" s="47" t="s">
        <v>1289</v>
      </c>
      <c r="E771" s="47" t="s">
        <v>1119</v>
      </c>
      <c r="F771" s="48">
        <v>0.64385999999999999</v>
      </c>
      <c r="G771" s="48">
        <v>0.76668250000000004</v>
      </c>
      <c r="H771" s="48">
        <v>4.2157500000000001E-2</v>
      </c>
    </row>
    <row r="772" spans="1:8" ht="15.75" outlineLevel="2" thickBot="1" x14ac:dyDescent="0.3">
      <c r="A772" s="38" t="s">
        <v>17</v>
      </c>
      <c r="B772" s="46" t="s">
        <v>220</v>
      </c>
      <c r="C772" s="46" t="s">
        <v>2059</v>
      </c>
      <c r="D772" s="47" t="s">
        <v>1290</v>
      </c>
      <c r="E772" s="47" t="s">
        <v>1119</v>
      </c>
      <c r="F772" s="48">
        <v>0.64385999999999999</v>
      </c>
      <c r="G772" s="48">
        <v>0.76668250000000004</v>
      </c>
      <c r="H772" s="48">
        <v>4.2157500000000001E-2</v>
      </c>
    </row>
    <row r="773" spans="1:8" ht="15.75" outlineLevel="2" thickBot="1" x14ac:dyDescent="0.3">
      <c r="A773" s="38" t="s">
        <v>17</v>
      </c>
      <c r="B773" s="46" t="s">
        <v>221</v>
      </c>
      <c r="C773" s="46" t="s">
        <v>1291</v>
      </c>
      <c r="D773" s="47" t="s">
        <v>1292</v>
      </c>
      <c r="E773" s="47" t="s">
        <v>1177</v>
      </c>
      <c r="F773" s="49"/>
      <c r="G773" s="49"/>
      <c r="H773" s="48">
        <v>5.9574999999999996</v>
      </c>
    </row>
    <row r="774" spans="1:8" ht="15.75" outlineLevel="2" thickBot="1" x14ac:dyDescent="0.3">
      <c r="A774" s="38" t="s">
        <v>17</v>
      </c>
      <c r="B774" s="46" t="s">
        <v>221</v>
      </c>
      <c r="C774" s="46" t="s">
        <v>1291</v>
      </c>
      <c r="D774" s="47" t="s">
        <v>1293</v>
      </c>
      <c r="E774" s="47" t="s">
        <v>1177</v>
      </c>
      <c r="F774" s="49"/>
      <c r="G774" s="49"/>
      <c r="H774" s="48">
        <v>6.3750000000000001E-2</v>
      </c>
    </row>
    <row r="775" spans="1:8" ht="15.75" outlineLevel="2" thickBot="1" x14ac:dyDescent="0.3">
      <c r="A775" s="38" t="s">
        <v>17</v>
      </c>
      <c r="B775" s="46" t="s">
        <v>222</v>
      </c>
      <c r="C775" s="46" t="s">
        <v>1294</v>
      </c>
      <c r="D775" s="47" t="s">
        <v>1295</v>
      </c>
      <c r="E775" s="47" t="s">
        <v>530</v>
      </c>
      <c r="F775" s="48">
        <v>6.4000000000000005E-4</v>
      </c>
      <c r="G775" s="48">
        <v>2.5200000000000001E-3</v>
      </c>
      <c r="H775" s="48">
        <v>4.0000000000000003E-5</v>
      </c>
    </row>
    <row r="776" spans="1:8" ht="15.75" outlineLevel="2" thickBot="1" x14ac:dyDescent="0.3">
      <c r="A776" s="38" t="s">
        <v>17</v>
      </c>
      <c r="B776" s="46" t="s">
        <v>222</v>
      </c>
      <c r="C776" s="46" t="s">
        <v>1294</v>
      </c>
      <c r="D776" s="47" t="s">
        <v>1295</v>
      </c>
      <c r="E776" s="47" t="s">
        <v>522</v>
      </c>
      <c r="F776" s="48">
        <v>0.45292500000000002</v>
      </c>
      <c r="G776" s="48">
        <v>0.53893500000000005</v>
      </c>
      <c r="H776" s="48">
        <v>5.9475E-2</v>
      </c>
    </row>
    <row r="777" spans="1:8" ht="15.75" outlineLevel="2" thickBot="1" x14ac:dyDescent="0.3">
      <c r="A777" s="38" t="s">
        <v>17</v>
      </c>
      <c r="B777" s="46" t="s">
        <v>222</v>
      </c>
      <c r="C777" s="46" t="s">
        <v>1294</v>
      </c>
      <c r="D777" s="47" t="s">
        <v>1296</v>
      </c>
      <c r="E777" s="47" t="s">
        <v>596</v>
      </c>
      <c r="F777" s="48">
        <v>6.4000000000000005E-4</v>
      </c>
      <c r="G777" s="48">
        <v>2.5200000000000001E-3</v>
      </c>
      <c r="H777" s="48">
        <v>4.0000000000000003E-5</v>
      </c>
    </row>
    <row r="778" spans="1:8" ht="15.75" outlineLevel="2" thickBot="1" x14ac:dyDescent="0.3">
      <c r="A778" s="38" t="s">
        <v>17</v>
      </c>
      <c r="B778" s="46" t="s">
        <v>222</v>
      </c>
      <c r="C778" s="46" t="s">
        <v>1294</v>
      </c>
      <c r="D778" s="47" t="s">
        <v>1296</v>
      </c>
      <c r="E778" s="47" t="s">
        <v>524</v>
      </c>
      <c r="F778" s="48">
        <v>0.45292500000000002</v>
      </c>
      <c r="G778" s="48">
        <v>0.53893500000000005</v>
      </c>
      <c r="H778" s="48">
        <v>5.9475E-2</v>
      </c>
    </row>
    <row r="779" spans="1:8" ht="15.75" outlineLevel="2" thickBot="1" x14ac:dyDescent="0.3">
      <c r="A779" s="38" t="s">
        <v>17</v>
      </c>
      <c r="B779" s="46" t="s">
        <v>222</v>
      </c>
      <c r="C779" s="46" t="s">
        <v>1294</v>
      </c>
      <c r="D779" s="47" t="s">
        <v>1297</v>
      </c>
      <c r="E779" s="47" t="s">
        <v>530</v>
      </c>
      <c r="F779" s="48">
        <v>2.2799999999999999E-3</v>
      </c>
      <c r="G779" s="48">
        <v>9.1800000000000007E-3</v>
      </c>
      <c r="H779" s="48">
        <v>1.8000000000000001E-4</v>
      </c>
    </row>
    <row r="780" spans="1:8" ht="15.75" outlineLevel="2" thickBot="1" x14ac:dyDescent="0.3">
      <c r="A780" s="38" t="s">
        <v>17</v>
      </c>
      <c r="B780" s="46" t="s">
        <v>222</v>
      </c>
      <c r="C780" s="46" t="s">
        <v>1294</v>
      </c>
      <c r="D780" s="47" t="s">
        <v>1297</v>
      </c>
      <c r="E780" s="47" t="s">
        <v>567</v>
      </c>
      <c r="F780" s="48">
        <v>2.5988000000000002</v>
      </c>
      <c r="G780" s="48">
        <v>3.0897250000000001</v>
      </c>
      <c r="H780" s="48">
        <v>0.33944999999999997</v>
      </c>
    </row>
    <row r="781" spans="1:8" ht="15.75" outlineLevel="2" thickBot="1" x14ac:dyDescent="0.3">
      <c r="A781" s="38" t="s">
        <v>17</v>
      </c>
      <c r="B781" s="46" t="s">
        <v>222</v>
      </c>
      <c r="C781" s="46" t="s">
        <v>1294</v>
      </c>
      <c r="D781" s="47" t="s">
        <v>1298</v>
      </c>
      <c r="E781" s="47" t="s">
        <v>530</v>
      </c>
      <c r="F781" s="48">
        <v>1.08E-3</v>
      </c>
      <c r="G781" s="48">
        <v>4.2599999999999999E-3</v>
      </c>
      <c r="H781" s="48">
        <v>6.0000000000000002E-5</v>
      </c>
    </row>
    <row r="782" spans="1:8" ht="15.75" outlineLevel="2" thickBot="1" x14ac:dyDescent="0.3">
      <c r="A782" s="38" t="s">
        <v>17</v>
      </c>
      <c r="B782" s="46" t="s">
        <v>222</v>
      </c>
      <c r="C782" s="46" t="s">
        <v>1294</v>
      </c>
      <c r="D782" s="47" t="s">
        <v>1299</v>
      </c>
      <c r="E782" s="47" t="s">
        <v>530</v>
      </c>
      <c r="F782" s="48">
        <v>1.0200000000000001E-3</v>
      </c>
      <c r="G782" s="48">
        <v>4.0200000000000001E-3</v>
      </c>
      <c r="H782" s="48">
        <v>6.0000000000000002E-5</v>
      </c>
    </row>
    <row r="783" spans="1:8" ht="15.75" outlineLevel="2" thickBot="1" x14ac:dyDescent="0.3">
      <c r="A783" s="38" t="s">
        <v>17</v>
      </c>
      <c r="B783" s="46" t="s">
        <v>222</v>
      </c>
      <c r="C783" s="46" t="s">
        <v>1294</v>
      </c>
      <c r="D783" s="47" t="s">
        <v>1299</v>
      </c>
      <c r="E783" s="47" t="s">
        <v>522</v>
      </c>
      <c r="F783" s="48">
        <v>1.98925</v>
      </c>
      <c r="G783" s="48">
        <v>2.3688500000000001</v>
      </c>
      <c r="H783" s="48">
        <v>0.25914999999999999</v>
      </c>
    </row>
    <row r="784" spans="1:8" ht="15.75" outlineLevel="2" thickBot="1" x14ac:dyDescent="0.3">
      <c r="A784" s="38" t="s">
        <v>17</v>
      </c>
      <c r="B784" s="46" t="s">
        <v>222</v>
      </c>
      <c r="C784" s="46" t="s">
        <v>1294</v>
      </c>
      <c r="D784" s="47" t="s">
        <v>1300</v>
      </c>
      <c r="E784" s="47" t="s">
        <v>1147</v>
      </c>
      <c r="F784" s="49"/>
      <c r="G784" s="49"/>
      <c r="H784" s="48">
        <v>6.3700000000000007E-2</v>
      </c>
    </row>
    <row r="785" spans="1:8" ht="15.75" outlineLevel="2" thickBot="1" x14ac:dyDescent="0.3">
      <c r="A785" s="38" t="s">
        <v>17</v>
      </c>
      <c r="B785" s="46" t="s">
        <v>222</v>
      </c>
      <c r="C785" s="46" t="s">
        <v>1294</v>
      </c>
      <c r="D785" s="47" t="s">
        <v>1301</v>
      </c>
      <c r="E785" s="47" t="s">
        <v>1302</v>
      </c>
      <c r="F785" s="49"/>
      <c r="G785" s="49"/>
      <c r="H785" s="48">
        <v>10.95</v>
      </c>
    </row>
    <row r="786" spans="1:8" ht="15.75" outlineLevel="2" thickBot="1" x14ac:dyDescent="0.3">
      <c r="A786" s="38" t="s">
        <v>17</v>
      </c>
      <c r="B786" s="46" t="s">
        <v>223</v>
      </c>
      <c r="C786" s="46" t="s">
        <v>2060</v>
      </c>
      <c r="D786" s="47" t="s">
        <v>2061</v>
      </c>
      <c r="E786" s="47" t="s">
        <v>851</v>
      </c>
      <c r="F786" s="49"/>
      <c r="G786" s="49"/>
      <c r="H786" s="48">
        <v>2.1612</v>
      </c>
    </row>
    <row r="787" spans="1:8" ht="15.75" outlineLevel="2" thickBot="1" x14ac:dyDescent="0.3">
      <c r="A787" s="38" t="s">
        <v>17</v>
      </c>
      <c r="B787" s="46" t="s">
        <v>223</v>
      </c>
      <c r="C787" s="46" t="s">
        <v>2060</v>
      </c>
      <c r="D787" s="47" t="s">
        <v>2062</v>
      </c>
      <c r="E787" s="47" t="s">
        <v>851</v>
      </c>
      <c r="F787" s="49"/>
      <c r="G787" s="49"/>
      <c r="H787" s="48">
        <v>4.7205399999999997</v>
      </c>
    </row>
    <row r="788" spans="1:8" ht="15.75" outlineLevel="2" thickBot="1" x14ac:dyDescent="0.3">
      <c r="A788" s="38" t="s">
        <v>17</v>
      </c>
      <c r="B788" s="46" t="s">
        <v>223</v>
      </c>
      <c r="C788" s="46" t="s">
        <v>2060</v>
      </c>
      <c r="D788" s="47" t="s">
        <v>2063</v>
      </c>
      <c r="E788" s="47" t="s">
        <v>851</v>
      </c>
      <c r="F788" s="49"/>
      <c r="G788" s="49"/>
      <c r="H788" s="48">
        <v>0.81535999999999997</v>
      </c>
    </row>
    <row r="789" spans="1:8" ht="15.75" outlineLevel="2" thickBot="1" x14ac:dyDescent="0.3">
      <c r="A789" s="38" t="s">
        <v>17</v>
      </c>
      <c r="B789" s="46" t="s">
        <v>223</v>
      </c>
      <c r="C789" s="46" t="s">
        <v>2060</v>
      </c>
      <c r="D789" s="47" t="s">
        <v>2064</v>
      </c>
      <c r="E789" s="47" t="s">
        <v>851</v>
      </c>
      <c r="F789" s="49"/>
      <c r="G789" s="49"/>
      <c r="H789" s="48">
        <v>3.96E-3</v>
      </c>
    </row>
    <row r="790" spans="1:8" ht="15.75" outlineLevel="2" thickBot="1" x14ac:dyDescent="0.3">
      <c r="A790" s="38" t="s">
        <v>17</v>
      </c>
      <c r="B790" s="46" t="s">
        <v>223</v>
      </c>
      <c r="C790" s="46" t="s">
        <v>2060</v>
      </c>
      <c r="D790" s="47" t="s">
        <v>2065</v>
      </c>
      <c r="E790" s="47" t="s">
        <v>851</v>
      </c>
      <c r="F790" s="49"/>
      <c r="G790" s="49"/>
      <c r="H790" s="48">
        <v>0.29376000000000002</v>
      </c>
    </row>
    <row r="791" spans="1:8" ht="15.75" outlineLevel="2" thickBot="1" x14ac:dyDescent="0.3">
      <c r="A791" s="38" t="s">
        <v>17</v>
      </c>
      <c r="B791" s="46" t="s">
        <v>224</v>
      </c>
      <c r="C791" s="46" t="s">
        <v>1303</v>
      </c>
      <c r="D791" s="47" t="s">
        <v>2066</v>
      </c>
      <c r="E791" s="47" t="s">
        <v>524</v>
      </c>
      <c r="F791" s="48">
        <v>0.34857500000000002</v>
      </c>
      <c r="G791" s="48">
        <v>0.414275</v>
      </c>
      <c r="H791" s="48">
        <v>2.2812499999999999E-2</v>
      </c>
    </row>
    <row r="792" spans="1:8" ht="15.75" outlineLevel="2" thickBot="1" x14ac:dyDescent="0.3">
      <c r="A792" s="38" t="s">
        <v>17</v>
      </c>
      <c r="B792" s="46" t="s">
        <v>224</v>
      </c>
      <c r="C792" s="46" t="s">
        <v>1303</v>
      </c>
      <c r="D792" s="47" t="s">
        <v>1304</v>
      </c>
      <c r="E792" s="47" t="s">
        <v>1305</v>
      </c>
      <c r="F792" s="49"/>
      <c r="G792" s="49"/>
      <c r="H792" s="48">
        <v>0.18943499999999999</v>
      </c>
    </row>
    <row r="793" spans="1:8" ht="15.75" outlineLevel="2" thickBot="1" x14ac:dyDescent="0.3">
      <c r="A793" s="38" t="s">
        <v>17</v>
      </c>
      <c r="B793" s="46" t="s">
        <v>224</v>
      </c>
      <c r="C793" s="46" t="s">
        <v>1303</v>
      </c>
      <c r="D793" s="47" t="s">
        <v>1306</v>
      </c>
      <c r="E793" s="47" t="s">
        <v>1305</v>
      </c>
      <c r="F793" s="49"/>
      <c r="G793" s="49"/>
      <c r="H793" s="48">
        <v>7.6285000000000006E-2</v>
      </c>
    </row>
    <row r="794" spans="1:8" ht="15.75" outlineLevel="2" thickBot="1" x14ac:dyDescent="0.3">
      <c r="A794" s="38" t="s">
        <v>17</v>
      </c>
      <c r="B794" s="46" t="s">
        <v>224</v>
      </c>
      <c r="C794" s="46" t="s">
        <v>1303</v>
      </c>
      <c r="D794" s="47" t="s">
        <v>1307</v>
      </c>
      <c r="E794" s="47" t="s">
        <v>1305</v>
      </c>
      <c r="F794" s="49"/>
      <c r="G794" s="49"/>
      <c r="H794" s="48">
        <v>5.2012499999999999</v>
      </c>
    </row>
    <row r="795" spans="1:8" ht="15.75" outlineLevel="2" thickBot="1" x14ac:dyDescent="0.3">
      <c r="A795" s="38" t="s">
        <v>17</v>
      </c>
      <c r="B795" s="46" t="s">
        <v>225</v>
      </c>
      <c r="C795" s="46" t="s">
        <v>2067</v>
      </c>
      <c r="D795" s="47" t="s">
        <v>1308</v>
      </c>
      <c r="E795" s="47" t="s">
        <v>1309</v>
      </c>
      <c r="F795" s="49"/>
      <c r="G795" s="49"/>
      <c r="H795" s="48">
        <v>1.447225</v>
      </c>
    </row>
    <row r="796" spans="1:8" ht="15.75" outlineLevel="2" thickBot="1" x14ac:dyDescent="0.3">
      <c r="A796" s="38" t="s">
        <v>17</v>
      </c>
      <c r="B796" s="46" t="s">
        <v>225</v>
      </c>
      <c r="C796" s="46" t="s">
        <v>2067</v>
      </c>
      <c r="D796" s="47" t="s">
        <v>1310</v>
      </c>
      <c r="E796" s="47" t="s">
        <v>670</v>
      </c>
      <c r="F796" s="48">
        <v>1.0148600000000001</v>
      </c>
      <c r="G796" s="48">
        <v>0.18656</v>
      </c>
      <c r="H796" s="48">
        <v>1.7600000000000001E-3</v>
      </c>
    </row>
    <row r="797" spans="1:8" ht="15.75" outlineLevel="2" thickBot="1" x14ac:dyDescent="0.3">
      <c r="A797" s="38" t="s">
        <v>17</v>
      </c>
      <c r="B797" s="46" t="s">
        <v>226</v>
      </c>
      <c r="C797" s="46" t="s">
        <v>1311</v>
      </c>
      <c r="D797" s="47" t="s">
        <v>1312</v>
      </c>
      <c r="E797" s="47" t="s">
        <v>1313</v>
      </c>
      <c r="F797" s="49"/>
      <c r="G797" s="49"/>
      <c r="H797" s="48">
        <v>5.7359749999999998</v>
      </c>
    </row>
    <row r="798" spans="1:8" ht="15.75" outlineLevel="2" thickBot="1" x14ac:dyDescent="0.3">
      <c r="A798" s="38" t="s">
        <v>17</v>
      </c>
      <c r="B798" s="46" t="s">
        <v>227</v>
      </c>
      <c r="C798" s="46" t="s">
        <v>1314</v>
      </c>
      <c r="D798" s="47" t="s">
        <v>1315</v>
      </c>
      <c r="E798" s="47" t="s">
        <v>732</v>
      </c>
      <c r="F798" s="48">
        <v>1.6000000000000001E-4</v>
      </c>
      <c r="G798" s="48">
        <v>6.9999999999999999E-4</v>
      </c>
      <c r="H798" s="48">
        <v>5.0000000000000002E-5</v>
      </c>
    </row>
    <row r="799" spans="1:8" ht="15.75" outlineLevel="2" thickBot="1" x14ac:dyDescent="0.3">
      <c r="A799" s="38" t="s">
        <v>17</v>
      </c>
      <c r="B799" s="46" t="s">
        <v>227</v>
      </c>
      <c r="C799" s="46" t="s">
        <v>1314</v>
      </c>
      <c r="D799" s="47" t="s">
        <v>1315</v>
      </c>
      <c r="E799" s="47" t="s">
        <v>697</v>
      </c>
      <c r="F799" s="48">
        <v>8.1074999999999999</v>
      </c>
      <c r="G799" s="48">
        <v>27.0825</v>
      </c>
      <c r="H799" s="48">
        <v>0.53474999999999995</v>
      </c>
    </row>
    <row r="800" spans="1:8" ht="15.75" outlineLevel="2" thickBot="1" x14ac:dyDescent="0.3">
      <c r="A800" s="38" t="s">
        <v>17</v>
      </c>
      <c r="B800" s="46" t="s">
        <v>227</v>
      </c>
      <c r="C800" s="46" t="s">
        <v>1314</v>
      </c>
      <c r="D800" s="47" t="s">
        <v>1316</v>
      </c>
      <c r="E800" s="47" t="s">
        <v>732</v>
      </c>
      <c r="F800" s="48">
        <v>0.05</v>
      </c>
      <c r="G800" s="48">
        <v>0.19</v>
      </c>
      <c r="H800" s="48">
        <v>2E-3</v>
      </c>
    </row>
    <row r="801" spans="1:8" ht="15.75" outlineLevel="2" thickBot="1" x14ac:dyDescent="0.3">
      <c r="A801" s="38" t="s">
        <v>17</v>
      </c>
      <c r="B801" s="46" t="s">
        <v>227</v>
      </c>
      <c r="C801" s="46" t="s">
        <v>1314</v>
      </c>
      <c r="D801" s="47" t="s">
        <v>1317</v>
      </c>
      <c r="E801" s="47" t="s">
        <v>697</v>
      </c>
      <c r="F801" s="48">
        <v>6.8494999999999999</v>
      </c>
      <c r="G801" s="48">
        <v>22.8095</v>
      </c>
      <c r="H801" s="48">
        <v>0.44821</v>
      </c>
    </row>
    <row r="802" spans="1:8" ht="15.75" outlineLevel="2" thickBot="1" x14ac:dyDescent="0.3">
      <c r="A802" s="38" t="s">
        <v>17</v>
      </c>
      <c r="B802" s="46" t="s">
        <v>227</v>
      </c>
      <c r="C802" s="46" t="s">
        <v>1314</v>
      </c>
      <c r="D802" s="47" t="s">
        <v>1318</v>
      </c>
      <c r="E802" s="47" t="s">
        <v>697</v>
      </c>
      <c r="F802" s="48">
        <v>15.26</v>
      </c>
      <c r="G802" s="48">
        <v>50.902999999999999</v>
      </c>
      <c r="H802" s="48">
        <v>1.0027999999999999</v>
      </c>
    </row>
    <row r="803" spans="1:8" ht="15.75" outlineLevel="2" thickBot="1" x14ac:dyDescent="0.3">
      <c r="A803" s="38" t="s">
        <v>17</v>
      </c>
      <c r="B803" s="46" t="s">
        <v>227</v>
      </c>
      <c r="C803" s="46" t="s">
        <v>1314</v>
      </c>
      <c r="D803" s="47" t="s">
        <v>1319</v>
      </c>
      <c r="E803" s="47" t="s">
        <v>530</v>
      </c>
      <c r="F803" s="48">
        <v>5.9999999999999995E-4</v>
      </c>
      <c r="G803" s="48">
        <v>2E-3</v>
      </c>
      <c r="H803" s="48">
        <v>5.0000000000000002E-5</v>
      </c>
    </row>
    <row r="804" spans="1:8" ht="15.75" outlineLevel="2" thickBot="1" x14ac:dyDescent="0.3">
      <c r="A804" s="38" t="s">
        <v>17</v>
      </c>
      <c r="B804" s="46" t="s">
        <v>227</v>
      </c>
      <c r="C804" s="46" t="s">
        <v>1314</v>
      </c>
      <c r="D804" s="47" t="s">
        <v>1319</v>
      </c>
      <c r="E804" s="47" t="s">
        <v>522</v>
      </c>
      <c r="F804" s="48">
        <v>7.367</v>
      </c>
      <c r="G804" s="48">
        <v>8.7569999999999997</v>
      </c>
      <c r="H804" s="48">
        <v>0.47954999999999998</v>
      </c>
    </row>
    <row r="805" spans="1:8" ht="15.75" outlineLevel="2" thickBot="1" x14ac:dyDescent="0.3">
      <c r="A805" s="38" t="s">
        <v>17</v>
      </c>
      <c r="B805" s="46" t="s">
        <v>228</v>
      </c>
      <c r="C805" s="46" t="s">
        <v>1320</v>
      </c>
      <c r="D805" s="47" t="s">
        <v>1321</v>
      </c>
      <c r="E805" s="47" t="s">
        <v>533</v>
      </c>
      <c r="F805" s="48">
        <v>7.2233000000000001</v>
      </c>
      <c r="G805" s="48">
        <v>0.55930000000000002</v>
      </c>
      <c r="H805" s="48">
        <v>0.14756</v>
      </c>
    </row>
    <row r="806" spans="1:8" ht="15.75" outlineLevel="2" thickBot="1" x14ac:dyDescent="0.3">
      <c r="A806" s="38" t="s">
        <v>17</v>
      </c>
      <c r="B806" s="46" t="s">
        <v>229</v>
      </c>
      <c r="C806" s="46" t="s">
        <v>1322</v>
      </c>
      <c r="D806" s="47" t="s">
        <v>1323</v>
      </c>
      <c r="E806" s="47" t="s">
        <v>1324</v>
      </c>
      <c r="F806" s="48">
        <v>2.639424</v>
      </c>
      <c r="G806" s="48">
        <v>3.1421039999999998</v>
      </c>
      <c r="H806" s="48">
        <v>12.49738</v>
      </c>
    </row>
    <row r="807" spans="1:8" ht="15.75" outlineLevel="2" thickBot="1" x14ac:dyDescent="0.3">
      <c r="A807" s="38" t="s">
        <v>17</v>
      </c>
      <c r="B807" s="46" t="s">
        <v>230</v>
      </c>
      <c r="C807" s="46" t="s">
        <v>1325</v>
      </c>
      <c r="D807" s="47" t="s">
        <v>1326</v>
      </c>
      <c r="E807" s="47" t="s">
        <v>1271</v>
      </c>
      <c r="F807" s="48">
        <v>1.4016</v>
      </c>
      <c r="G807" s="48">
        <v>40.697499999999998</v>
      </c>
      <c r="H807" s="48">
        <v>3.8324999999999998E-2</v>
      </c>
    </row>
    <row r="808" spans="1:8" ht="15.75" outlineLevel="2" thickBot="1" x14ac:dyDescent="0.3">
      <c r="A808" s="38" t="s">
        <v>17</v>
      </c>
      <c r="B808" s="46" t="s">
        <v>231</v>
      </c>
      <c r="C808" s="46" t="s">
        <v>1327</v>
      </c>
      <c r="D808" s="47" t="s">
        <v>1328</v>
      </c>
      <c r="E808" s="47" t="s">
        <v>1271</v>
      </c>
      <c r="F808" s="49"/>
      <c r="G808" s="48">
        <v>0.124</v>
      </c>
      <c r="H808" s="48">
        <v>1.1004999999999999E-3</v>
      </c>
    </row>
    <row r="809" spans="1:8" ht="15.75" outlineLevel="2" thickBot="1" x14ac:dyDescent="0.3">
      <c r="A809" s="38" t="s">
        <v>17</v>
      </c>
      <c r="B809" s="46" t="s">
        <v>231</v>
      </c>
      <c r="C809" s="46" t="s">
        <v>1327</v>
      </c>
      <c r="D809" s="47" t="s">
        <v>1329</v>
      </c>
      <c r="E809" s="47" t="s">
        <v>588</v>
      </c>
      <c r="F809" s="48">
        <v>4.4609999999999997E-2</v>
      </c>
      <c r="G809" s="48">
        <v>0.20699999999999999</v>
      </c>
      <c r="H809" s="48">
        <v>1.6500000000000001E-2</v>
      </c>
    </row>
    <row r="810" spans="1:8" ht="15.75" outlineLevel="2" thickBot="1" x14ac:dyDescent="0.3">
      <c r="A810" s="38" t="s">
        <v>17</v>
      </c>
      <c r="B810" s="46" t="s">
        <v>231</v>
      </c>
      <c r="C810" s="46" t="s">
        <v>1327</v>
      </c>
      <c r="D810" s="47" t="s">
        <v>1330</v>
      </c>
      <c r="E810" s="47" t="s">
        <v>588</v>
      </c>
      <c r="F810" s="48">
        <v>0.39</v>
      </c>
      <c r="G810" s="48">
        <v>1.8069999999999999</v>
      </c>
      <c r="H810" s="48">
        <v>0.14430000000000001</v>
      </c>
    </row>
    <row r="811" spans="1:8" ht="15.75" outlineLevel="2" thickBot="1" x14ac:dyDescent="0.3">
      <c r="A811" s="38" t="s">
        <v>17</v>
      </c>
      <c r="B811" s="46" t="s">
        <v>231</v>
      </c>
      <c r="C811" s="46" t="s">
        <v>1327</v>
      </c>
      <c r="D811" s="47" t="s">
        <v>1331</v>
      </c>
      <c r="E811" s="47" t="s">
        <v>588</v>
      </c>
      <c r="F811" s="48">
        <v>0.16056000000000001</v>
      </c>
      <c r="G811" s="48">
        <v>0.74399999999999999</v>
      </c>
      <c r="H811" s="48">
        <v>5.9400000000000001E-2</v>
      </c>
    </row>
    <row r="812" spans="1:8" ht="15.75" outlineLevel="2" thickBot="1" x14ac:dyDescent="0.3">
      <c r="A812" s="38" t="s">
        <v>17</v>
      </c>
      <c r="B812" s="46" t="s">
        <v>231</v>
      </c>
      <c r="C812" s="46" t="s">
        <v>1327</v>
      </c>
      <c r="D812" s="47" t="s">
        <v>1332</v>
      </c>
      <c r="E812" s="47" t="s">
        <v>588</v>
      </c>
      <c r="F812" s="48">
        <v>6.2399999999999997E-2</v>
      </c>
      <c r="G812" s="48">
        <v>0.2898</v>
      </c>
      <c r="H812" s="48">
        <v>2.3099999999999999E-2</v>
      </c>
    </row>
    <row r="813" spans="1:8" ht="15.75" outlineLevel="2" thickBot="1" x14ac:dyDescent="0.3">
      <c r="A813" s="38" t="s">
        <v>17</v>
      </c>
      <c r="B813" s="46" t="s">
        <v>231</v>
      </c>
      <c r="C813" s="46" t="s">
        <v>1327</v>
      </c>
      <c r="D813" s="47" t="s">
        <v>1333</v>
      </c>
      <c r="E813" s="47" t="s">
        <v>588</v>
      </c>
      <c r="F813" s="48">
        <v>4.2735000000000002E-2</v>
      </c>
      <c r="G813" s="48">
        <v>0.19855</v>
      </c>
      <c r="H813" s="48">
        <v>1.5949999999999999E-2</v>
      </c>
    </row>
    <row r="814" spans="1:8" ht="15.75" outlineLevel="2" thickBot="1" x14ac:dyDescent="0.3">
      <c r="A814" s="38" t="s">
        <v>17</v>
      </c>
      <c r="B814" s="46" t="s">
        <v>232</v>
      </c>
      <c r="C814" s="46" t="s">
        <v>1334</v>
      </c>
      <c r="D814" s="47" t="s">
        <v>1335</v>
      </c>
      <c r="E814" s="47" t="s">
        <v>550</v>
      </c>
      <c r="F814" s="48">
        <v>0.36541050000000003</v>
      </c>
      <c r="G814" s="48">
        <v>0.43502550000000001</v>
      </c>
      <c r="H814" s="48">
        <v>2.3887499999999999E-2</v>
      </c>
    </row>
    <row r="815" spans="1:8" ht="15.75" outlineLevel="2" thickBot="1" x14ac:dyDescent="0.3">
      <c r="A815" s="38" t="s">
        <v>17</v>
      </c>
      <c r="B815" s="46" t="s">
        <v>232</v>
      </c>
      <c r="C815" s="46" t="s">
        <v>1334</v>
      </c>
      <c r="D815" s="47" t="s">
        <v>1336</v>
      </c>
      <c r="E815" s="47" t="s">
        <v>550</v>
      </c>
      <c r="F815" s="48">
        <v>0.36541050000000003</v>
      </c>
      <c r="G815" s="48">
        <v>0.43502550000000001</v>
      </c>
      <c r="H815" s="48">
        <v>2.3887499999999999E-2</v>
      </c>
    </row>
    <row r="816" spans="1:8" ht="15.75" outlineLevel="2" thickBot="1" x14ac:dyDescent="0.3">
      <c r="A816" s="38" t="s">
        <v>17</v>
      </c>
      <c r="B816" s="46" t="s">
        <v>232</v>
      </c>
      <c r="C816" s="46" t="s">
        <v>1334</v>
      </c>
      <c r="D816" s="47" t="s">
        <v>1337</v>
      </c>
      <c r="E816" s="47" t="s">
        <v>848</v>
      </c>
      <c r="F816" s="49"/>
      <c r="G816" s="49"/>
      <c r="H816" s="48">
        <v>2.847</v>
      </c>
    </row>
    <row r="817" spans="1:8" ht="15.75" outlineLevel="2" thickBot="1" x14ac:dyDescent="0.3">
      <c r="A817" s="38" t="s">
        <v>17</v>
      </c>
      <c r="B817" s="46" t="s">
        <v>232</v>
      </c>
      <c r="C817" s="46" t="s">
        <v>1334</v>
      </c>
      <c r="D817" s="47" t="s">
        <v>1338</v>
      </c>
      <c r="E817" s="47" t="s">
        <v>588</v>
      </c>
      <c r="F817" s="48">
        <v>4.0500000000000001E-2</v>
      </c>
      <c r="G817" s="48">
        <v>0.17549999999999999</v>
      </c>
      <c r="H817" s="49"/>
    </row>
    <row r="818" spans="1:8" ht="15.75" outlineLevel="2" thickBot="1" x14ac:dyDescent="0.3">
      <c r="A818" s="38" t="s">
        <v>17</v>
      </c>
      <c r="B818" s="46" t="s">
        <v>232</v>
      </c>
      <c r="C818" s="46" t="s">
        <v>1334</v>
      </c>
      <c r="D818" s="47" t="s">
        <v>1339</v>
      </c>
      <c r="E818" s="47" t="s">
        <v>588</v>
      </c>
      <c r="F818" s="48">
        <v>3.15E-2</v>
      </c>
      <c r="G818" s="48">
        <v>0.13950000000000001</v>
      </c>
      <c r="H818" s="49"/>
    </row>
    <row r="819" spans="1:8" ht="15.75" outlineLevel="2" thickBot="1" x14ac:dyDescent="0.3">
      <c r="A819" s="38" t="s">
        <v>17</v>
      </c>
      <c r="B819" s="46" t="s">
        <v>233</v>
      </c>
      <c r="C819" s="46" t="s">
        <v>1340</v>
      </c>
      <c r="D819" s="47" t="s">
        <v>1341</v>
      </c>
      <c r="E819" s="47" t="s">
        <v>530</v>
      </c>
      <c r="F819" s="48">
        <v>5.0000000000000001E-3</v>
      </c>
      <c r="G819" s="48">
        <v>0.02</v>
      </c>
      <c r="H819" s="48">
        <v>2.0000000000000001E-4</v>
      </c>
    </row>
    <row r="820" spans="1:8" ht="15.75" outlineLevel="2" thickBot="1" x14ac:dyDescent="0.3">
      <c r="A820" s="38" t="s">
        <v>17</v>
      </c>
      <c r="B820" s="46" t="s">
        <v>233</v>
      </c>
      <c r="C820" s="46" t="s">
        <v>1340</v>
      </c>
      <c r="D820" s="47" t="s">
        <v>1341</v>
      </c>
      <c r="E820" s="47" t="s">
        <v>522</v>
      </c>
      <c r="F820" s="48">
        <v>0.20349999999999999</v>
      </c>
      <c r="G820" s="48">
        <v>0.39874999999999999</v>
      </c>
      <c r="H820" s="48">
        <v>1.32E-2</v>
      </c>
    </row>
    <row r="821" spans="1:8" ht="15.75" outlineLevel="2" thickBot="1" x14ac:dyDescent="0.3">
      <c r="A821" s="38" t="s">
        <v>17</v>
      </c>
      <c r="B821" s="46" t="s">
        <v>233</v>
      </c>
      <c r="C821" s="46" t="s">
        <v>1340</v>
      </c>
      <c r="D821" s="47" t="s">
        <v>1342</v>
      </c>
      <c r="E821" s="47" t="s">
        <v>522</v>
      </c>
      <c r="F821" s="48">
        <v>1.353</v>
      </c>
      <c r="G821" s="48">
        <v>2.6812499999999999</v>
      </c>
      <c r="H821" s="48">
        <v>8.9099999999999999E-2</v>
      </c>
    </row>
    <row r="822" spans="1:8" ht="15.75" outlineLevel="2" thickBot="1" x14ac:dyDescent="0.3">
      <c r="A822" s="38" t="s">
        <v>17</v>
      </c>
      <c r="B822" s="46" t="s">
        <v>233</v>
      </c>
      <c r="C822" s="46" t="s">
        <v>1340</v>
      </c>
      <c r="D822" s="47" t="s">
        <v>1343</v>
      </c>
      <c r="E822" s="47" t="s">
        <v>530</v>
      </c>
      <c r="F822" s="48">
        <v>0.02</v>
      </c>
      <c r="G822" s="48">
        <v>7.0000000000000007E-2</v>
      </c>
      <c r="H822" s="48">
        <v>6.9999999999999999E-4</v>
      </c>
    </row>
    <row r="823" spans="1:8" ht="15.75" outlineLevel="2" thickBot="1" x14ac:dyDescent="0.3">
      <c r="A823" s="38" t="s">
        <v>17</v>
      </c>
      <c r="B823" s="46" t="s">
        <v>233</v>
      </c>
      <c r="C823" s="46" t="s">
        <v>1340</v>
      </c>
      <c r="D823" s="47" t="s">
        <v>1343</v>
      </c>
      <c r="E823" s="47" t="s">
        <v>522</v>
      </c>
      <c r="F823" s="48">
        <v>0.92249999999999999</v>
      </c>
      <c r="G823" s="48">
        <v>1.8225</v>
      </c>
      <c r="H823" s="48">
        <v>5.985E-2</v>
      </c>
    </row>
    <row r="824" spans="1:8" ht="15.75" outlineLevel="2" thickBot="1" x14ac:dyDescent="0.3">
      <c r="A824" s="38" t="s">
        <v>17</v>
      </c>
      <c r="B824" s="46" t="s">
        <v>233</v>
      </c>
      <c r="C824" s="46" t="s">
        <v>1340</v>
      </c>
      <c r="D824" s="47" t="s">
        <v>1344</v>
      </c>
      <c r="E824" s="47" t="s">
        <v>530</v>
      </c>
      <c r="F824" s="48">
        <v>0.02</v>
      </c>
      <c r="G824" s="48">
        <v>7.0000000000000007E-2</v>
      </c>
      <c r="H824" s="48">
        <v>6.9999999999999999E-4</v>
      </c>
    </row>
    <row r="825" spans="1:8" ht="15.75" outlineLevel="2" thickBot="1" x14ac:dyDescent="0.3">
      <c r="A825" s="38" t="s">
        <v>17</v>
      </c>
      <c r="B825" s="46" t="s">
        <v>233</v>
      </c>
      <c r="C825" s="46" t="s">
        <v>1340</v>
      </c>
      <c r="D825" s="47" t="s">
        <v>1344</v>
      </c>
      <c r="E825" s="47" t="s">
        <v>522</v>
      </c>
      <c r="F825" s="48">
        <v>0.92249999999999999</v>
      </c>
      <c r="G825" s="48">
        <v>1.845</v>
      </c>
      <c r="H825" s="48">
        <v>5.8500000000000003E-2</v>
      </c>
    </row>
    <row r="826" spans="1:8" ht="15.75" outlineLevel="2" thickBot="1" x14ac:dyDescent="0.3">
      <c r="A826" s="38" t="s">
        <v>17</v>
      </c>
      <c r="B826" s="46" t="s">
        <v>234</v>
      </c>
      <c r="C826" s="46" t="s">
        <v>1345</v>
      </c>
      <c r="D826" s="47" t="s">
        <v>1346</v>
      </c>
      <c r="E826" s="47" t="s">
        <v>1104</v>
      </c>
      <c r="F826" s="48">
        <v>6.2232500000000002</v>
      </c>
      <c r="G826" s="48">
        <v>3.702925</v>
      </c>
      <c r="H826" s="48">
        <v>0.40697499999999998</v>
      </c>
    </row>
    <row r="827" spans="1:8" ht="15.75" outlineLevel="2" thickBot="1" x14ac:dyDescent="0.3">
      <c r="A827" s="38" t="s">
        <v>17</v>
      </c>
      <c r="B827" s="46" t="s">
        <v>235</v>
      </c>
      <c r="C827" s="46" t="s">
        <v>1347</v>
      </c>
      <c r="D827" s="47" t="s">
        <v>1348</v>
      </c>
      <c r="E827" s="47" t="s">
        <v>522</v>
      </c>
      <c r="F827" s="48">
        <v>2.1105</v>
      </c>
      <c r="G827" s="48">
        <v>0.62309999999999999</v>
      </c>
      <c r="H827" s="48">
        <v>0.14069999999999999</v>
      </c>
    </row>
    <row r="828" spans="1:8" ht="15.75" outlineLevel="2" thickBot="1" x14ac:dyDescent="0.3">
      <c r="A828" s="38" t="s">
        <v>17</v>
      </c>
      <c r="B828" s="46" t="s">
        <v>235</v>
      </c>
      <c r="C828" s="46" t="s">
        <v>1347</v>
      </c>
      <c r="D828" s="47" t="s">
        <v>1349</v>
      </c>
      <c r="E828" s="47" t="s">
        <v>522</v>
      </c>
      <c r="F828" s="48">
        <v>1.1786000000000001</v>
      </c>
      <c r="G828" s="48">
        <v>0.35275000000000001</v>
      </c>
      <c r="H828" s="48">
        <v>8.0095E-2</v>
      </c>
    </row>
    <row r="829" spans="1:8" ht="15.75" outlineLevel="2" thickBot="1" x14ac:dyDescent="0.3">
      <c r="A829" s="38" t="s">
        <v>17</v>
      </c>
      <c r="B829" s="46" t="s">
        <v>235</v>
      </c>
      <c r="C829" s="46" t="s">
        <v>1347</v>
      </c>
      <c r="D829" s="47" t="s">
        <v>1350</v>
      </c>
      <c r="E829" s="47" t="s">
        <v>522</v>
      </c>
      <c r="F829" s="48">
        <v>0.98750000000000004</v>
      </c>
      <c r="G829" s="48">
        <v>0.33179999999999998</v>
      </c>
      <c r="H829" s="48">
        <v>7.0309999999999997E-2</v>
      </c>
    </row>
    <row r="830" spans="1:8" ht="15.75" outlineLevel="2" thickBot="1" x14ac:dyDescent="0.3">
      <c r="A830" s="38" t="s">
        <v>17</v>
      </c>
      <c r="B830" s="46" t="s">
        <v>235</v>
      </c>
      <c r="C830" s="46" t="s">
        <v>1347</v>
      </c>
      <c r="D830" s="47" t="s">
        <v>1351</v>
      </c>
      <c r="E830" s="47" t="s">
        <v>588</v>
      </c>
      <c r="F830" s="48">
        <v>4.0000000000000002E-4</v>
      </c>
      <c r="G830" s="48">
        <v>0.01</v>
      </c>
      <c r="H830" s="48">
        <v>4.0000000000000002E-4</v>
      </c>
    </row>
    <row r="831" spans="1:8" ht="15.75" outlineLevel="2" thickBot="1" x14ac:dyDescent="0.3">
      <c r="A831" s="38" t="s">
        <v>17</v>
      </c>
      <c r="B831" s="46" t="s">
        <v>235</v>
      </c>
      <c r="C831" s="46" t="s">
        <v>1347</v>
      </c>
      <c r="D831" s="47" t="s">
        <v>1352</v>
      </c>
      <c r="E831" s="47" t="s">
        <v>588</v>
      </c>
      <c r="F831" s="48">
        <v>8.0000000000000002E-3</v>
      </c>
      <c r="G831" s="48">
        <v>0.06</v>
      </c>
      <c r="H831" s="48">
        <v>2E-3</v>
      </c>
    </row>
    <row r="832" spans="1:8" ht="15.75" outlineLevel="2" thickBot="1" x14ac:dyDescent="0.3">
      <c r="A832" s="38" t="s">
        <v>17</v>
      </c>
      <c r="B832" s="46" t="s">
        <v>2068</v>
      </c>
      <c r="C832" s="46" t="s">
        <v>2069</v>
      </c>
      <c r="D832" s="47" t="s">
        <v>2070</v>
      </c>
      <c r="E832" s="47" t="s">
        <v>921</v>
      </c>
      <c r="F832" s="48">
        <v>0.37880999999999998</v>
      </c>
      <c r="G832" s="48">
        <v>1.7577</v>
      </c>
      <c r="H832" s="48">
        <v>0.13769999999999999</v>
      </c>
    </row>
    <row r="833" spans="1:8" ht="15.75" outlineLevel="2" thickBot="1" x14ac:dyDescent="0.3">
      <c r="A833" s="38" t="s">
        <v>17</v>
      </c>
      <c r="B833" s="46" t="s">
        <v>236</v>
      </c>
      <c r="C833" s="46" t="s">
        <v>2071</v>
      </c>
      <c r="D833" s="47" t="s">
        <v>1353</v>
      </c>
      <c r="E833" s="47" t="s">
        <v>854</v>
      </c>
      <c r="F833" s="49"/>
      <c r="G833" s="49"/>
      <c r="H833" s="48">
        <v>4.1353</v>
      </c>
    </row>
    <row r="834" spans="1:8" ht="15.75" outlineLevel="2" thickBot="1" x14ac:dyDescent="0.3">
      <c r="A834" s="38" t="s">
        <v>17</v>
      </c>
      <c r="B834" s="46" t="s">
        <v>236</v>
      </c>
      <c r="C834" s="46" t="s">
        <v>2071</v>
      </c>
      <c r="D834" s="47" t="s">
        <v>1354</v>
      </c>
      <c r="E834" s="47" t="s">
        <v>848</v>
      </c>
      <c r="F834" s="49"/>
      <c r="G834" s="49"/>
      <c r="H834" s="48">
        <v>2.2412000000000001</v>
      </c>
    </row>
    <row r="835" spans="1:8" ht="15.75" outlineLevel="2" thickBot="1" x14ac:dyDescent="0.3">
      <c r="A835" s="38" t="s">
        <v>17</v>
      </c>
      <c r="B835" s="46" t="s">
        <v>236</v>
      </c>
      <c r="C835" s="46" t="s">
        <v>2071</v>
      </c>
      <c r="D835" s="47" t="s">
        <v>1355</v>
      </c>
      <c r="E835" s="47" t="s">
        <v>854</v>
      </c>
      <c r="F835" s="49"/>
      <c r="G835" s="49"/>
      <c r="H835" s="48">
        <v>3.5958000000000001</v>
      </c>
    </row>
    <row r="836" spans="1:8" ht="15.75" outlineLevel="2" thickBot="1" x14ac:dyDescent="0.3">
      <c r="A836" s="38" t="s">
        <v>17</v>
      </c>
      <c r="B836" s="46" t="s">
        <v>237</v>
      </c>
      <c r="C836" s="46" t="s">
        <v>2072</v>
      </c>
      <c r="D836" s="47" t="s">
        <v>2073</v>
      </c>
      <c r="E836" s="47" t="s">
        <v>522</v>
      </c>
      <c r="F836" s="48">
        <v>2.040775</v>
      </c>
      <c r="G836" s="48">
        <v>2.4299249999999999</v>
      </c>
      <c r="H836" s="48">
        <v>0.13394</v>
      </c>
    </row>
    <row r="837" spans="1:8" ht="15.75" outlineLevel="2" thickBot="1" x14ac:dyDescent="0.3">
      <c r="A837" s="38" t="s">
        <v>17</v>
      </c>
      <c r="B837" s="46" t="s">
        <v>237</v>
      </c>
      <c r="C837" s="46" t="s">
        <v>2072</v>
      </c>
      <c r="D837" s="47" t="s">
        <v>2074</v>
      </c>
      <c r="E837" s="47" t="s">
        <v>522</v>
      </c>
      <c r="F837" s="48">
        <v>2.0920200000000002</v>
      </c>
      <c r="G837" s="48">
        <v>2.4906700000000002</v>
      </c>
      <c r="H837" s="48">
        <v>0.13685</v>
      </c>
    </row>
    <row r="838" spans="1:8" ht="15.75" outlineLevel="2" thickBot="1" x14ac:dyDescent="0.3">
      <c r="A838" s="38" t="s">
        <v>17</v>
      </c>
      <c r="B838" s="46" t="s">
        <v>237</v>
      </c>
      <c r="C838" s="46" t="s">
        <v>2072</v>
      </c>
      <c r="D838" s="47" t="s">
        <v>2075</v>
      </c>
      <c r="E838" s="47" t="s">
        <v>522</v>
      </c>
      <c r="F838" s="48">
        <v>2.5217499999999999</v>
      </c>
      <c r="G838" s="48">
        <v>3.0012099999999999</v>
      </c>
      <c r="H838" s="48">
        <v>0.16506000000000001</v>
      </c>
    </row>
    <row r="839" spans="1:8" ht="15.75" outlineLevel="2" thickBot="1" x14ac:dyDescent="0.3">
      <c r="A839" s="38" t="s">
        <v>17</v>
      </c>
      <c r="B839" s="46" t="s">
        <v>237</v>
      </c>
      <c r="C839" s="46" t="s">
        <v>2072</v>
      </c>
      <c r="D839" s="47" t="s">
        <v>1356</v>
      </c>
      <c r="E839" s="47" t="s">
        <v>520</v>
      </c>
      <c r="F839" s="48">
        <v>0.2331</v>
      </c>
      <c r="G839" s="48">
        <v>0.2772</v>
      </c>
      <c r="H839" s="48">
        <v>1.5299999999999999E-2</v>
      </c>
    </row>
    <row r="840" spans="1:8" ht="15.75" outlineLevel="2" thickBot="1" x14ac:dyDescent="0.3">
      <c r="A840" s="38" t="s">
        <v>17</v>
      </c>
      <c r="B840" s="46" t="s">
        <v>237</v>
      </c>
      <c r="C840" s="46" t="s">
        <v>2072</v>
      </c>
      <c r="D840" s="47" t="s">
        <v>1357</v>
      </c>
      <c r="E840" s="47" t="s">
        <v>520</v>
      </c>
      <c r="F840" s="48">
        <v>1.34144</v>
      </c>
      <c r="G840" s="48">
        <v>1.5968</v>
      </c>
      <c r="H840" s="48">
        <v>8.7679999999999994E-2</v>
      </c>
    </row>
    <row r="841" spans="1:8" ht="15.75" outlineLevel="2" thickBot="1" x14ac:dyDescent="0.3">
      <c r="A841" s="38" t="s">
        <v>17</v>
      </c>
      <c r="B841" s="46" t="s">
        <v>237</v>
      </c>
      <c r="C841" s="46" t="s">
        <v>2072</v>
      </c>
      <c r="D841" s="47" t="s">
        <v>1358</v>
      </c>
      <c r="E841" s="47" t="s">
        <v>695</v>
      </c>
      <c r="F841" s="48">
        <v>0.47072000000000003</v>
      </c>
      <c r="G841" s="48">
        <v>2.05376</v>
      </c>
      <c r="H841" s="48">
        <v>5.4879999999999998E-2</v>
      </c>
    </row>
    <row r="842" spans="1:8" ht="15.75" outlineLevel="2" thickBot="1" x14ac:dyDescent="0.3">
      <c r="A842" s="38" t="s">
        <v>17</v>
      </c>
      <c r="B842" s="46" t="s">
        <v>237</v>
      </c>
      <c r="C842" s="46" t="s">
        <v>2072</v>
      </c>
      <c r="D842" s="47" t="s">
        <v>1359</v>
      </c>
      <c r="E842" s="47" t="s">
        <v>695</v>
      </c>
      <c r="F842" s="48">
        <v>0.123125</v>
      </c>
      <c r="G842" s="48">
        <v>0.53725000000000001</v>
      </c>
      <c r="H842" s="48">
        <v>1.4375000000000001E-2</v>
      </c>
    </row>
    <row r="843" spans="1:8" ht="15.75" outlineLevel="2" thickBot="1" x14ac:dyDescent="0.3">
      <c r="A843" s="38" t="s">
        <v>17</v>
      </c>
      <c r="B843" s="46" t="s">
        <v>237</v>
      </c>
      <c r="C843" s="46" t="s">
        <v>2072</v>
      </c>
      <c r="D843" s="47" t="s">
        <v>1360</v>
      </c>
      <c r="E843" s="47" t="s">
        <v>695</v>
      </c>
      <c r="F843" s="48">
        <v>0.4536</v>
      </c>
      <c r="G843" s="48">
        <v>1.97936</v>
      </c>
      <c r="H843" s="48">
        <v>5.296E-2</v>
      </c>
    </row>
    <row r="844" spans="1:8" ht="15.75" outlineLevel="2" thickBot="1" x14ac:dyDescent="0.3">
      <c r="A844" s="38" t="s">
        <v>17</v>
      </c>
      <c r="B844" s="46" t="s">
        <v>2076</v>
      </c>
      <c r="C844" s="46" t="s">
        <v>2077</v>
      </c>
      <c r="D844" s="47" t="s">
        <v>2078</v>
      </c>
      <c r="E844" s="47" t="s">
        <v>2079</v>
      </c>
      <c r="F844" s="48">
        <v>1.95E-2</v>
      </c>
      <c r="G844" s="48">
        <v>3.5099999999999999E-2</v>
      </c>
      <c r="H844" s="48">
        <v>2.7299999999999998E-3</v>
      </c>
    </row>
    <row r="845" spans="1:8" ht="15.75" outlineLevel="2" thickBot="1" x14ac:dyDescent="0.3">
      <c r="A845" s="38" t="s">
        <v>17</v>
      </c>
      <c r="B845" s="46" t="s">
        <v>238</v>
      </c>
      <c r="C845" s="46" t="s">
        <v>2080</v>
      </c>
      <c r="D845" s="47" t="s">
        <v>1361</v>
      </c>
      <c r="E845" s="47" t="s">
        <v>634</v>
      </c>
      <c r="F845" s="49"/>
      <c r="G845" s="49"/>
      <c r="H845" s="48">
        <v>3.65E-3</v>
      </c>
    </row>
    <row r="846" spans="1:8" ht="15.75" outlineLevel="2" thickBot="1" x14ac:dyDescent="0.3">
      <c r="A846" s="38" t="s">
        <v>17</v>
      </c>
      <c r="B846" s="46" t="s">
        <v>238</v>
      </c>
      <c r="C846" s="46" t="s">
        <v>2080</v>
      </c>
      <c r="D846" s="47" t="s">
        <v>1362</v>
      </c>
      <c r="E846" s="47" t="s">
        <v>634</v>
      </c>
      <c r="F846" s="49"/>
      <c r="G846" s="49"/>
      <c r="H846" s="48">
        <v>3.65E-3</v>
      </c>
    </row>
    <row r="847" spans="1:8" ht="15.75" outlineLevel="2" thickBot="1" x14ac:dyDescent="0.3">
      <c r="A847" s="38" t="s">
        <v>17</v>
      </c>
      <c r="B847" s="46" t="s">
        <v>238</v>
      </c>
      <c r="C847" s="46" t="s">
        <v>2080</v>
      </c>
      <c r="D847" s="47" t="s">
        <v>1363</v>
      </c>
      <c r="E847" s="47" t="s">
        <v>565</v>
      </c>
      <c r="F847" s="48">
        <v>2.7E-2</v>
      </c>
      <c r="G847" s="48">
        <v>1.4229000000000001</v>
      </c>
      <c r="H847" s="48">
        <v>2.7E-2</v>
      </c>
    </row>
    <row r="848" spans="1:8" ht="15.75" outlineLevel="2" thickBot="1" x14ac:dyDescent="0.3">
      <c r="A848" s="38" t="s">
        <v>17</v>
      </c>
      <c r="B848" s="46" t="s">
        <v>238</v>
      </c>
      <c r="C848" s="46" t="s">
        <v>2080</v>
      </c>
      <c r="D848" s="47" t="s">
        <v>1364</v>
      </c>
      <c r="E848" s="47" t="s">
        <v>565</v>
      </c>
      <c r="F848" s="48">
        <v>2.6190000000000001E-2</v>
      </c>
      <c r="G848" s="48">
        <v>1.4229000000000001</v>
      </c>
      <c r="H848" s="48">
        <v>2.6190000000000001E-2</v>
      </c>
    </row>
    <row r="849" spans="1:8" ht="15.75" outlineLevel="2" thickBot="1" x14ac:dyDescent="0.3">
      <c r="A849" s="38" t="s">
        <v>17</v>
      </c>
      <c r="B849" s="46" t="s">
        <v>238</v>
      </c>
      <c r="C849" s="46" t="s">
        <v>2080</v>
      </c>
      <c r="D849" s="47" t="s">
        <v>1365</v>
      </c>
      <c r="E849" s="47" t="s">
        <v>565</v>
      </c>
      <c r="F849" s="48">
        <v>2.6190000000000001E-2</v>
      </c>
      <c r="G849" s="48">
        <v>1.4229000000000001</v>
      </c>
      <c r="H849" s="48">
        <v>2.6190000000000001E-2</v>
      </c>
    </row>
    <row r="850" spans="1:8" ht="15.75" outlineLevel="2" thickBot="1" x14ac:dyDescent="0.3">
      <c r="A850" s="38" t="s">
        <v>17</v>
      </c>
      <c r="B850" s="46" t="s">
        <v>238</v>
      </c>
      <c r="C850" s="46" t="s">
        <v>2080</v>
      </c>
      <c r="D850" s="47" t="s">
        <v>1366</v>
      </c>
      <c r="E850" s="47" t="s">
        <v>565</v>
      </c>
      <c r="F850" s="48">
        <v>0.16361999999999999</v>
      </c>
      <c r="G850" s="48">
        <v>0.71399999999999997</v>
      </c>
      <c r="H850" s="48">
        <v>1.9199999999999998E-2</v>
      </c>
    </row>
    <row r="851" spans="1:8" ht="15.75" outlineLevel="2" thickBot="1" x14ac:dyDescent="0.3">
      <c r="A851" s="38" t="s">
        <v>17</v>
      </c>
      <c r="B851" s="46" t="s">
        <v>238</v>
      </c>
      <c r="C851" s="46" t="s">
        <v>2080</v>
      </c>
      <c r="D851" s="47" t="s">
        <v>1367</v>
      </c>
      <c r="E851" s="47" t="s">
        <v>565</v>
      </c>
      <c r="F851" s="48">
        <v>0.16361999999999999</v>
      </c>
      <c r="G851" s="48">
        <v>0.71399999999999997</v>
      </c>
      <c r="H851" s="48">
        <v>1.9199999999999998E-2</v>
      </c>
    </row>
    <row r="852" spans="1:8" ht="15.75" outlineLevel="2" thickBot="1" x14ac:dyDescent="0.3">
      <c r="A852" s="38" t="s">
        <v>17</v>
      </c>
      <c r="B852" s="46" t="s">
        <v>238</v>
      </c>
      <c r="C852" s="46" t="s">
        <v>2080</v>
      </c>
      <c r="D852" s="47" t="s">
        <v>1368</v>
      </c>
      <c r="E852" s="47" t="s">
        <v>565</v>
      </c>
      <c r="F852" s="48">
        <v>0.16361999999999999</v>
      </c>
      <c r="G852" s="48">
        <v>0.71399999999999997</v>
      </c>
      <c r="H852" s="48">
        <v>1.9199999999999998E-2</v>
      </c>
    </row>
    <row r="853" spans="1:8" ht="15.75" outlineLevel="2" thickBot="1" x14ac:dyDescent="0.3">
      <c r="A853" s="38" t="s">
        <v>17</v>
      </c>
      <c r="B853" s="46" t="s">
        <v>2081</v>
      </c>
      <c r="C853" s="46" t="s">
        <v>2082</v>
      </c>
      <c r="D853" s="47" t="s">
        <v>2083</v>
      </c>
      <c r="E853" s="47" t="s">
        <v>876</v>
      </c>
      <c r="F853" s="48">
        <v>6.7769999999999997E-2</v>
      </c>
      <c r="G853" s="48">
        <v>7.1459999999999996E-2</v>
      </c>
      <c r="H853" s="49"/>
    </row>
    <row r="854" spans="1:8" ht="15.75" outlineLevel="2" thickBot="1" x14ac:dyDescent="0.3">
      <c r="A854" s="38" t="s">
        <v>17</v>
      </c>
      <c r="B854" s="46" t="s">
        <v>2084</v>
      </c>
      <c r="C854" s="46" t="s">
        <v>2085</v>
      </c>
      <c r="D854" s="47" t="s">
        <v>2086</v>
      </c>
      <c r="E854" s="47" t="s">
        <v>524</v>
      </c>
      <c r="F854" s="48">
        <v>0.28339999999999999</v>
      </c>
      <c r="G854" s="48">
        <v>0.33800000000000002</v>
      </c>
      <c r="H854" s="49"/>
    </row>
    <row r="855" spans="1:8" ht="15.75" outlineLevel="2" thickBot="1" x14ac:dyDescent="0.3">
      <c r="A855" s="38" t="s">
        <v>17</v>
      </c>
      <c r="B855" s="46" t="s">
        <v>2084</v>
      </c>
      <c r="C855" s="46" t="s">
        <v>2085</v>
      </c>
      <c r="D855" s="47" t="s">
        <v>2087</v>
      </c>
      <c r="E855" s="47" t="s">
        <v>550</v>
      </c>
      <c r="F855" s="49"/>
      <c r="G855" s="48">
        <v>5.9799999999999999E-2</v>
      </c>
      <c r="H855" s="49"/>
    </row>
    <row r="856" spans="1:8" ht="15.75" outlineLevel="2" thickBot="1" x14ac:dyDescent="0.3">
      <c r="A856" s="38" t="s">
        <v>17</v>
      </c>
      <c r="B856" s="46" t="s">
        <v>2084</v>
      </c>
      <c r="C856" s="46" t="s">
        <v>2085</v>
      </c>
      <c r="D856" s="47" t="s">
        <v>2088</v>
      </c>
      <c r="E856" s="47" t="s">
        <v>2089</v>
      </c>
      <c r="F856" s="48">
        <v>0.37830000000000003</v>
      </c>
      <c r="G856" s="48">
        <v>0.44979999999999998</v>
      </c>
      <c r="H856" s="48">
        <v>0.95550000000000002</v>
      </c>
    </row>
    <row r="857" spans="1:8" ht="15.75" outlineLevel="2" thickBot="1" x14ac:dyDescent="0.3">
      <c r="A857" s="38" t="s">
        <v>17</v>
      </c>
      <c r="B857" s="46" t="s">
        <v>2084</v>
      </c>
      <c r="C857" s="46" t="s">
        <v>2085</v>
      </c>
      <c r="D857" s="47" t="s">
        <v>2090</v>
      </c>
      <c r="E857" s="47" t="s">
        <v>2091</v>
      </c>
      <c r="F857" s="49"/>
      <c r="G857" s="49"/>
      <c r="H857" s="48">
        <v>8.5800000000000001E-2</v>
      </c>
    </row>
    <row r="858" spans="1:8" ht="15.75" outlineLevel="2" thickBot="1" x14ac:dyDescent="0.3">
      <c r="A858" s="38" t="s">
        <v>17</v>
      </c>
      <c r="B858" s="46" t="s">
        <v>2084</v>
      </c>
      <c r="C858" s="46" t="s">
        <v>2085</v>
      </c>
      <c r="D858" s="47" t="s">
        <v>2092</v>
      </c>
      <c r="E858" s="47" t="s">
        <v>845</v>
      </c>
      <c r="F858" s="49"/>
      <c r="G858" s="49"/>
      <c r="H858" s="48">
        <v>0.50734999999999997</v>
      </c>
    </row>
    <row r="859" spans="1:8" ht="15.75" outlineLevel="2" thickBot="1" x14ac:dyDescent="0.3">
      <c r="A859" s="38" t="s">
        <v>17</v>
      </c>
      <c r="B859" s="46" t="s">
        <v>2093</v>
      </c>
      <c r="C859" s="46" t="s">
        <v>2094</v>
      </c>
      <c r="D859" s="47" t="s">
        <v>2095</v>
      </c>
      <c r="E859" s="47" t="s">
        <v>520</v>
      </c>
      <c r="F859" s="49"/>
      <c r="G859" s="48">
        <v>0.60224999999999995</v>
      </c>
      <c r="H859" s="48">
        <v>3.2849999999999997E-2</v>
      </c>
    </row>
    <row r="860" spans="1:8" ht="15.75" outlineLevel="2" thickBot="1" x14ac:dyDescent="0.3">
      <c r="A860" s="38" t="s">
        <v>17</v>
      </c>
      <c r="B860" s="46" t="s">
        <v>2093</v>
      </c>
      <c r="C860" s="46" t="s">
        <v>2094</v>
      </c>
      <c r="D860" s="47" t="s">
        <v>2096</v>
      </c>
      <c r="E860" s="47" t="s">
        <v>520</v>
      </c>
      <c r="F860" s="49"/>
      <c r="G860" s="48">
        <v>0.43617499999999998</v>
      </c>
      <c r="H860" s="48">
        <v>2.3725E-2</v>
      </c>
    </row>
    <row r="861" spans="1:8" ht="15.75" outlineLevel="2" thickBot="1" x14ac:dyDescent="0.3">
      <c r="A861" s="38" t="s">
        <v>17</v>
      </c>
      <c r="B861" s="46" t="s">
        <v>2093</v>
      </c>
      <c r="C861" s="46" t="s">
        <v>2094</v>
      </c>
      <c r="D861" s="47" t="s">
        <v>2097</v>
      </c>
      <c r="E861" s="47" t="s">
        <v>550</v>
      </c>
      <c r="F861" s="49"/>
      <c r="G861" s="48">
        <v>1.480075</v>
      </c>
      <c r="H861" s="48">
        <v>8.2125000000000004E-2</v>
      </c>
    </row>
    <row r="862" spans="1:8" ht="15.75" outlineLevel="2" thickBot="1" x14ac:dyDescent="0.3">
      <c r="A862" s="38" t="s">
        <v>17</v>
      </c>
      <c r="B862" s="46" t="s">
        <v>2093</v>
      </c>
      <c r="C862" s="46" t="s">
        <v>2094</v>
      </c>
      <c r="D862" s="47" t="s">
        <v>2098</v>
      </c>
      <c r="E862" s="47" t="s">
        <v>2099</v>
      </c>
      <c r="F862" s="49"/>
      <c r="G862" s="49"/>
      <c r="H862" s="48">
        <v>13.40645</v>
      </c>
    </row>
    <row r="863" spans="1:8" ht="15.75" outlineLevel="1" thickBot="1" x14ac:dyDescent="0.3">
      <c r="A863" s="51" t="s">
        <v>1646</v>
      </c>
      <c r="B863" s="46"/>
      <c r="C863" s="46"/>
      <c r="D863" s="47"/>
      <c r="E863" s="47"/>
      <c r="F863" s="49">
        <f>SUBTOTAL(9,F534:F862)</f>
        <v>611.56053420000012</v>
      </c>
      <c r="G863" s="49">
        <f>SUBTOTAL(9,G534:G862)</f>
        <v>1858.5790190000005</v>
      </c>
      <c r="H863" s="48">
        <f>SUBTOTAL(9,H534:H862)</f>
        <v>624.41533150000032</v>
      </c>
    </row>
    <row r="864" spans="1:8" ht="15.75" outlineLevel="1" thickBot="1" x14ac:dyDescent="0.3">
      <c r="A864" s="55" t="s">
        <v>1647</v>
      </c>
      <c r="B864" s="56"/>
      <c r="C864" s="56"/>
      <c r="D864" s="57"/>
      <c r="E864" s="58"/>
      <c r="F864" s="59">
        <f>SUBTOTAL(9,F3:F863)</f>
        <v>3774.6497801000014</v>
      </c>
      <c r="G864" s="59">
        <f>SUBTOTAL(9,G3:G863)</f>
        <v>7318.0620788999968</v>
      </c>
      <c r="H864" s="59">
        <f>SUBTOTAL(9,H3:H863)</f>
        <v>1228.3629117000016</v>
      </c>
    </row>
  </sheetData>
  <sheetProtection algorithmName="SHA-512" hashValue="ZcvwwWox14YoaZvbHnnkQIPU6RJql67r2/aoNtM0R5DF0WGcIvB4nT/RYz+I1roAcO5ny7wvHKNClJgJ/kVckg==" saltValue="H9BKdFkQDBPaJWK5BGmoFg==" spinCount="100000" sheet="1" objects="1" scenarios="1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8C39FBC2E644ABCA4823B99D9F7D9" ma:contentTypeVersion="2" ma:contentTypeDescription="Create a new document." ma:contentTypeScope="" ma:versionID="28ff0476866d97c79f1bac58136da6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1FC0CC-959B-475C-BD8B-3D3359CA1342}"/>
</file>

<file path=customXml/itemProps2.xml><?xml version="1.0" encoding="utf-8"?>
<ds:datastoreItem xmlns:ds="http://schemas.openxmlformats.org/officeDocument/2006/customXml" ds:itemID="{C5B24C9B-79C3-4879-8120-7064E2BBA39B}"/>
</file>

<file path=customXml/itemProps3.xml><?xml version="1.0" encoding="utf-8"?>
<ds:datastoreItem xmlns:ds="http://schemas.openxmlformats.org/officeDocument/2006/customXml" ds:itemID="{C11DA130-D61D-4A56-8100-7409F0C92B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EI SIP Tables</vt:lpstr>
      <vt:lpstr>SIP DOC TABLES</vt:lpstr>
      <vt:lpstr>NonPoint Annual</vt:lpstr>
      <vt:lpstr>NonPoint Daily</vt:lpstr>
      <vt:lpstr>Biogenic Annual and Daily</vt:lpstr>
      <vt:lpstr>MAR Annual</vt:lpstr>
      <vt:lpstr>MAR Daily</vt:lpstr>
      <vt:lpstr>Point Daily</vt:lpstr>
      <vt:lpstr>Point Annual</vt:lpstr>
      <vt:lpstr>Nonroad Daily</vt:lpstr>
      <vt:lpstr>Nonroad Annual</vt:lpstr>
      <vt:lpstr>ONROAD Daily &amp; Annual</vt:lpstr>
      <vt:lpstr>Quasi-Point Annual</vt:lpstr>
      <vt:lpstr>Quasi-Point Daily</vt:lpstr>
      <vt:lpstr>ALL QP ANN</vt:lpstr>
      <vt:lpstr>ALL QP DAIL</vt:lpstr>
      <vt:lpstr>'EI SIP Tables'!_Toc456786357</vt:lpstr>
      <vt:lpstr>'EI SIP Tables'!_Toc456786358</vt:lpstr>
      <vt:lpstr>'EI SIP Tables'!_Toc456786359</vt:lpstr>
      <vt:lpstr>'EI SIP Tables'!_Toc456786360</vt:lpstr>
      <vt:lpstr>'EI SIP Tables'!_Toc456786361</vt:lpstr>
      <vt:lpstr>'EI SIP Tables'!_Toc456786362</vt:lpstr>
      <vt:lpstr>'EI SIP Tables'!_Toc456786363</vt:lpstr>
    </vt:vector>
  </TitlesOfParts>
  <Company>MDE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</dc:creator>
  <cp:lastModifiedBy>aebru</cp:lastModifiedBy>
  <dcterms:created xsi:type="dcterms:W3CDTF">2016-08-01T17:14:47Z</dcterms:created>
  <dcterms:modified xsi:type="dcterms:W3CDTF">2020-04-02T14:10:06Z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6cce4231-63be-4008-a492-b347b440dc34</vt:lpwstr>
  </property>
  <property fmtid="{D5CDD505-2E9C-101B-9397-08002B2CF9AE}" pid="3" name="ContentTypeId">
    <vt:lpwstr>0x0101000DE8C39FBC2E644ABCA4823B99D9F7D9</vt:lpwstr>
  </property>
</Properties>
</file>