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60" yWindow="525" windowWidth="19590" windowHeight="10320" activeTab="0"/>
  </bookViews>
  <sheets>
    <sheet name="Maryland_OEDs 70ppb STD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<sst xmlns="http://schemas.openxmlformats.org/spreadsheetml/2006/main" count="53" uniqueCount="53">
  <si>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#</t>
  </si>
  <si>
    <t>Date</t>
  </si>
  <si>
    <t>Aldino</t>
  </si>
  <si>
    <t>Beltsville (CASTNET)</t>
  </si>
  <si>
    <t>Blackwater NWR (CASTNET)</t>
  </si>
  <si>
    <t>Calvert</t>
  </si>
  <si>
    <t>Edgewood</t>
  </si>
  <si>
    <t>Essex</t>
  </si>
  <si>
    <t>Fair Hill</t>
  </si>
  <si>
    <t>Frederick Airport</t>
  </si>
  <si>
    <t>Furley</t>
  </si>
  <si>
    <t>Hagerstown</t>
  </si>
  <si>
    <t>Horn Point</t>
  </si>
  <si>
    <t>HU-Beltsville</t>
  </si>
  <si>
    <t>Millington</t>
  </si>
  <si>
    <t>Padonia</t>
  </si>
  <si>
    <t>PG Equestrian Center</t>
  </si>
  <si>
    <t>Piney Run</t>
  </si>
  <si>
    <t>Rockville</t>
  </si>
  <si>
    <t>South Carroll</t>
  </si>
  <si>
    <t>Southern Maryland</t>
  </si>
  <si>
    <t>State-wide Max</t>
  </si>
  <si>
    <t>Site Maximum</t>
  </si>
  <si>
    <t>04/18/2016</t>
  </si>
  <si>
    <t>04/19/2016</t>
  </si>
  <si>
    <t>05/25/2016</t>
  </si>
  <si>
    <t>05/26/2016</t>
  </si>
  <si>
    <t>05/27/2016</t>
  </si>
  <si>
    <t>05/28/2016</t>
  </si>
  <si>
    <t>06/01/2016</t>
  </si>
  <si>
    <t>06/11/2016</t>
  </si>
  <si>
    <t>06/20/2016</t>
  </si>
  <si>
    <t>07/06/2016</t>
  </si>
  <si>
    <t>07/16/2016</t>
  </si>
  <si>
    <t>07/19/2016</t>
  </si>
  <si>
    <t>07/21/2016</t>
  </si>
  <si>
    <t>07/22/2016</t>
  </si>
  <si>
    <t>07/25/2016</t>
  </si>
  <si>
    <t>07/26/2016</t>
  </si>
  <si>
    <t>07/27/2016</t>
  </si>
  <si>
    <t>07/29/2016</t>
  </si>
  <si>
    <t>08/27/2016</t>
  </si>
  <si>
    <t>08/29/2016</t>
  </si>
  <si>
    <t>08/31/2016</t>
  </si>
  <si>
    <t>09/07/2016</t>
  </si>
  <si>
    <t>09/14/2016</t>
  </si>
  <si>
    <t>09/22/2016</t>
  </si>
  <si>
    <t>09/23/2016</t>
  </si>
  <si>
    <t>Maryland 8-Hour Ozone Concentrations Exceeding the 2015, 70ppb Health-Based Standard</t>
  </si>
  <si>
    <t>Last updated: 01/28/2019, "CASTNET" are EPA-sponsored monitors.</t>
  </si>
  <si>
    <t>Hart-Miller Island*</t>
  </si>
  <si>
    <t>*Hart-Miller Island is a special purpose monitor</t>
  </si>
  <si>
    <t>Glen Burnie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</si>
</sst>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m/d/yyyy;@"/>
    <numFmt numFmtId="166" formatCode="mm/dd/yyyy"/>
    <numFmt numFmtId="167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80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0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>
        <color rgb="FF000080"/>
      </left>
      <right style="medium">
        <color rgb="FF000080"/>
      </right>
      <top style="medium">
        <color rgb="FF000080"/>
      </top>
      <bottom style="thin"/>
    </border>
    <border>
      <left style="medium">
        <color rgb="FF000080"/>
      </left>
      <right style="medium">
        <color rgb="FF000080"/>
      </right>
      <top style="thin"/>
      <bottom style="thin"/>
    </border>
    <border>
      <left style="medium">
        <color rgb="FF000080"/>
      </left>
      <right style="medium">
        <color rgb="FF000080"/>
      </right>
      <top style="thin"/>
      <bottom style="medium">
        <color rgb="FF000080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rgb="FF000080"/>
      </top>
      <bottom style="thin">
        <color rgb="FF000080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7" fillId="7" borderId="1" applyNumberFormat="0" applyAlignment="0" applyProtection="0"/>
    <xf numFmtId="0" fontId="27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7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24" borderId="7" applyNumberFormat="0" applyFont="0" applyAlignment="0" applyProtection="0"/>
    <xf numFmtId="0" fontId="31" fillId="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4" fillId="25" borderId="10" xfId="56" applyFont="1" applyFill="1" applyBorder="1" applyAlignment="1">
      <alignment horizontal="center" vertical="center"/>
      <protection/>
    </xf>
    <xf numFmtId="0" fontId="34" fillId="25" borderId="10" xfId="56" applyFont="1" applyFill="1" applyBorder="1" applyAlignment="1">
      <alignment horizontal="center" vertical="center" textRotation="90"/>
      <protection/>
    </xf>
    <xf numFmtId="0" fontId="34" fillId="25" borderId="11" xfId="56" applyFont="1" applyFill="1" applyBorder="1" applyAlignment="1">
      <alignment horizontal="center" vertical="center" textRotation="90"/>
      <protection/>
    </xf>
    <xf numFmtId="164" fontId="35" fillId="26" borderId="12" xfId="56" applyNumberFormat="1" applyFont="1" applyFill="1" applyBorder="1" applyAlignment="1">
      <alignment horizontal="center" vertical="center" wrapText="1"/>
      <protection/>
    </xf>
    <xf numFmtId="0" fontId="35" fillId="25" borderId="12" xfId="56" applyFont="1" applyFill="1" applyBorder="1" applyAlignment="1">
      <alignment horizontal="center" vertical="center"/>
      <protection/>
    </xf>
    <xf numFmtId="0" fontId="34" fillId="25" borderId="13" xfId="56" applyFont="1" applyFill="1" applyBorder="1" applyAlignment="1">
      <alignment horizontal="center" vertical="center"/>
      <protection/>
    </xf>
    <xf numFmtId="164" fontId="35" fillId="26" borderId="14" xfId="56" applyNumberFormat="1" applyFont="1" applyFill="1" applyBorder="1" applyAlignment="1">
      <alignment horizontal="center" vertical="center" wrapText="1"/>
      <protection/>
    </xf>
    <xf numFmtId="0" fontId="34" fillId="25" borderId="15" xfId="56" applyFont="1" applyFill="1" applyBorder="1" applyAlignment="1">
      <alignment horizontal="center" vertical="center"/>
      <protection/>
    </xf>
    <xf numFmtId="0" fontId="35" fillId="25" borderId="16" xfId="56" applyFont="1" applyFill="1" applyBorder="1" applyAlignment="1">
      <alignment horizontal="center" vertical="center"/>
      <protection/>
    </xf>
    <xf numFmtId="0" fontId="34" fillId="25" borderId="17" xfId="56" applyFont="1" applyFill="1" applyBorder="1" applyAlignment="1">
      <alignment horizontal="center" vertical="center" textRotation="90"/>
      <protection/>
    </xf>
    <xf numFmtId="0" fontId="34" fillId="25" borderId="18" xfId="0" applyFont="1" applyFill="1" applyBorder="1" applyAlignment="1">
      <alignment horizontal="center" vertical="center"/>
    </xf>
    <xf numFmtId="0" fontId="34" fillId="25" borderId="19" xfId="0" applyFont="1" applyFill="1" applyBorder="1" applyAlignment="1">
      <alignment horizontal="center" vertical="center"/>
    </xf>
    <xf numFmtId="0" fontId="34" fillId="25" borderId="20" xfId="0" applyFont="1" applyFill="1" applyBorder="1" applyAlignment="1">
      <alignment horizontal="center" vertical="center"/>
    </xf>
    <xf numFmtId="164" fontId="35" fillId="27" borderId="12" xfId="56" applyNumberFormat="1" applyFont="1" applyFill="1" applyBorder="1" applyAlignment="1">
      <alignment horizontal="center" vertical="center" wrapText="1"/>
      <protection/>
    </xf>
    <xf numFmtId="0" fontId="34" fillId="28" borderId="15" xfId="56" applyFont="1" applyFill="1" applyBorder="1" applyAlignment="1">
      <alignment horizontal="center" vertical="center"/>
      <protection/>
    </xf>
    <xf numFmtId="164" fontId="35" fillId="27" borderId="14" xfId="56" applyNumberFormat="1" applyFont="1" applyFill="1" applyBorder="1" applyAlignment="1">
      <alignment horizontal="center" vertical="center" wrapText="1"/>
      <protection/>
    </xf>
    <xf numFmtId="0" fontId="34" fillId="28" borderId="21" xfId="56" applyFont="1" applyFill="1" applyBorder="1" applyAlignment="1">
      <alignment horizontal="center" vertical="center"/>
      <protection/>
    </xf>
    <xf numFmtId="165" fontId="36" fillId="26" borderId="22" xfId="56" applyNumberFormat="1" applyFont="1" applyFill="1" applyBorder="1" applyAlignment="1">
      <alignment horizontal="centerContinuous" vertical="center" wrapText="1"/>
      <protection/>
    </xf>
    <xf numFmtId="0" fontId="37" fillId="0" borderId="23" xfId="0" applyFont="1" applyBorder="1" applyAlignment="1">
      <alignment horizontal="centerContinuous" vertical="center" wrapText="1"/>
    </xf>
    <xf numFmtId="0" fontId="34" fillId="25" borderId="24" xfId="56" applyFont="1" applyFill="1" applyBorder="1" applyAlignment="1">
      <alignment horizontal="center" vertical="center"/>
      <protection/>
    </xf>
    <xf numFmtId="0" fontId="34" fillId="25" borderId="25" xfId="56" applyFont="1" applyFill="1" applyBorder="1" applyAlignment="1">
      <alignment horizontal="center" vertical="center"/>
      <protection/>
    </xf>
    <xf numFmtId="0" fontId="2" fillId="29" borderId="0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0" fillId="29" borderId="26" xfId="0" applyFill="1" applyBorder="1" applyAlignment="1">
      <alignment/>
    </xf>
    <xf numFmtId="0" fontId="0" fillId="0" borderId="0" xfId="0" applyAlignment="1">
      <alignment/>
    </xf>
    <xf numFmtId="165" fontId="35" fillId="26" borderId="27" xfId="56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5" fillId="0" borderId="27" xfId="0" applyFont="1" applyBorder="1" applyAlignment="1">
      <alignment horizontal="center"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ryland_OEDs_200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9">
      <selection activeCell="F37" sqref="F37"/>
    </sheetView>
  </sheetViews>
  <sheetFormatPr defaultColWidth="9.140625" defaultRowHeight="15"/>
  <cols>
    <col min="1" max="1" width="3.00390625" style="0" customWidth="1"/>
    <col min="2" max="2" width="10.140625" style="0" customWidth="1"/>
    <col min="3" max="8" width="3.28125" style="0" customWidth="1"/>
    <col min="9" max="9" width="4.00390625" style="0" customWidth="1"/>
    <col min="10" max="12" width="3.28125" style="0" customWidth="1"/>
    <col min="13" max="13" width="3.28125" style="0" bestFit="1" customWidth="1"/>
    <col min="14" max="14" width="4.00390625" style="0" bestFit="1" customWidth="1"/>
    <col min="15" max="22" width="3.28125" style="0" customWidth="1"/>
    <col min="23" max="23" width="4.00390625" style="0" customWidth="1"/>
    <col min="24" max="24" width="4.00390625" style="0" bestFit="1" customWidth="1"/>
  </cols>
  <sheetData>
    <row r="1" spans="1:24" ht="15">
      <c r="A1" s="22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  <c r="W1" s="23"/>
      <c r="X1" s="25"/>
    </row>
    <row r="2" spans="1:24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42.5" thickBo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52</v>
      </c>
      <c r="M3" s="2" t="s">
        <v>11</v>
      </c>
      <c r="N3" s="2" t="s">
        <v>50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3" t="s">
        <v>20</v>
      </c>
      <c r="X3" s="10" t="s">
        <v>21</v>
      </c>
    </row>
    <row r="4" spans="1:24" ht="15">
      <c r="A4" s="17">
        <v>1</v>
      </c>
      <c r="B4" s="14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9">
        <v>73</v>
      </c>
      <c r="X4" s="11">
        <f aca="true" t="shared" si="0" ref="X4:X29">MAX(C4:W4)</f>
        <v>73</v>
      </c>
    </row>
    <row r="5" spans="1:24" ht="15">
      <c r="A5" s="6">
        <v>2</v>
      </c>
      <c r="B5" s="4" t="s">
        <v>24</v>
      </c>
      <c r="C5" s="5"/>
      <c r="D5" s="5"/>
      <c r="E5" s="5">
        <v>74</v>
      </c>
      <c r="F5" s="5">
        <v>74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v>73</v>
      </c>
      <c r="T5" s="5"/>
      <c r="U5" s="5"/>
      <c r="V5" s="5"/>
      <c r="W5" s="9">
        <v>75</v>
      </c>
      <c r="X5" s="12">
        <f t="shared" si="0"/>
        <v>75</v>
      </c>
    </row>
    <row r="6" spans="1:24" ht="15">
      <c r="A6" s="15">
        <v>3</v>
      </c>
      <c r="B6" s="16" t="s">
        <v>25</v>
      </c>
      <c r="C6" s="5">
        <v>77</v>
      </c>
      <c r="D6" s="5">
        <v>76</v>
      </c>
      <c r="E6" s="5"/>
      <c r="F6" s="5"/>
      <c r="G6" s="5">
        <v>79</v>
      </c>
      <c r="H6" s="5">
        <v>78</v>
      </c>
      <c r="I6" s="5">
        <v>83</v>
      </c>
      <c r="J6" s="5"/>
      <c r="K6" s="5">
        <v>75</v>
      </c>
      <c r="L6" s="5">
        <v>75</v>
      </c>
      <c r="M6" s="5"/>
      <c r="N6" s="5"/>
      <c r="O6" s="5">
        <v>71</v>
      </c>
      <c r="P6" s="5">
        <v>74</v>
      </c>
      <c r="Q6" s="5">
        <v>85</v>
      </c>
      <c r="R6" s="5">
        <v>74</v>
      </c>
      <c r="S6" s="5">
        <v>74</v>
      </c>
      <c r="T6" s="5"/>
      <c r="U6" s="5"/>
      <c r="V6" s="5">
        <v>72</v>
      </c>
      <c r="W6" s="9"/>
      <c r="X6" s="12">
        <f t="shared" si="0"/>
        <v>85</v>
      </c>
    </row>
    <row r="7" spans="1:24" ht="15">
      <c r="A7" s="8">
        <v>4</v>
      </c>
      <c r="B7" s="7" t="s">
        <v>26</v>
      </c>
      <c r="C7" s="5">
        <v>79</v>
      </c>
      <c r="D7" s="5">
        <v>72</v>
      </c>
      <c r="E7" s="5">
        <v>76</v>
      </c>
      <c r="F7" s="5">
        <v>75</v>
      </c>
      <c r="G7" s="5">
        <v>80</v>
      </c>
      <c r="H7" s="5">
        <v>81</v>
      </c>
      <c r="I7" s="5">
        <v>76</v>
      </c>
      <c r="J7" s="5"/>
      <c r="K7" s="5">
        <v>78</v>
      </c>
      <c r="L7" s="5">
        <v>76</v>
      </c>
      <c r="M7" s="5"/>
      <c r="N7" s="5"/>
      <c r="O7" s="5">
        <v>77</v>
      </c>
      <c r="P7" s="5">
        <v>74</v>
      </c>
      <c r="Q7" s="5">
        <v>76</v>
      </c>
      <c r="R7" s="5">
        <v>84</v>
      </c>
      <c r="S7" s="5"/>
      <c r="T7" s="5"/>
      <c r="U7" s="5"/>
      <c r="V7" s="5">
        <v>75</v>
      </c>
      <c r="W7" s="9">
        <v>73</v>
      </c>
      <c r="X7" s="12">
        <f t="shared" si="0"/>
        <v>84</v>
      </c>
    </row>
    <row r="8" spans="1:24" ht="15">
      <c r="A8" s="15">
        <v>5</v>
      </c>
      <c r="B8" s="16" t="s">
        <v>27</v>
      </c>
      <c r="C8" s="5">
        <v>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"/>
      <c r="X8" s="12">
        <f t="shared" si="0"/>
        <v>73</v>
      </c>
    </row>
    <row r="9" spans="1:24" ht="15">
      <c r="A9" s="8">
        <v>6</v>
      </c>
      <c r="B9" s="7" t="s">
        <v>28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v>73</v>
      </c>
      <c r="S9" s="5"/>
      <c r="T9" s="5"/>
      <c r="U9" s="5"/>
      <c r="V9" s="5"/>
      <c r="W9" s="9"/>
      <c r="X9" s="12">
        <f t="shared" si="0"/>
        <v>73</v>
      </c>
    </row>
    <row r="10" spans="1:24" ht="15">
      <c r="A10" s="15">
        <v>7</v>
      </c>
      <c r="B10" s="16" t="s">
        <v>29</v>
      </c>
      <c r="C10" s="5"/>
      <c r="D10" s="5"/>
      <c r="E10" s="5"/>
      <c r="F10" s="5"/>
      <c r="G10" s="5"/>
      <c r="H10" s="5">
        <v>72</v>
      </c>
      <c r="I10" s="5"/>
      <c r="J10" s="5">
        <v>77</v>
      </c>
      <c r="K10" s="5"/>
      <c r="L10" s="5"/>
      <c r="M10" s="5">
        <v>72</v>
      </c>
      <c r="N10" s="5"/>
      <c r="O10" s="5"/>
      <c r="P10" s="5"/>
      <c r="Q10" s="5"/>
      <c r="R10" s="5">
        <v>72</v>
      </c>
      <c r="S10" s="5"/>
      <c r="T10" s="5"/>
      <c r="U10" s="5"/>
      <c r="V10" s="5">
        <v>77</v>
      </c>
      <c r="W10" s="9"/>
      <c r="X10" s="12">
        <f t="shared" si="0"/>
        <v>77</v>
      </c>
    </row>
    <row r="11" spans="1:24" ht="15">
      <c r="A11" s="8">
        <v>8</v>
      </c>
      <c r="B11" s="7" t="s">
        <v>30</v>
      </c>
      <c r="C11" s="5"/>
      <c r="D11" s="5"/>
      <c r="E11" s="5"/>
      <c r="F11" s="5"/>
      <c r="G11" s="5"/>
      <c r="H11" s="5"/>
      <c r="I11" s="5">
        <v>71</v>
      </c>
      <c r="J11" s="5"/>
      <c r="K11" s="5"/>
      <c r="L11" s="5"/>
      <c r="M11" s="5"/>
      <c r="N11" s="5"/>
      <c r="O11" s="5"/>
      <c r="P11" s="5"/>
      <c r="Q11" s="5">
        <v>72</v>
      </c>
      <c r="R11" s="5"/>
      <c r="S11" s="5"/>
      <c r="T11" s="5"/>
      <c r="U11" s="5"/>
      <c r="V11" s="5"/>
      <c r="W11" s="9"/>
      <c r="X11" s="12">
        <f t="shared" si="0"/>
        <v>72</v>
      </c>
    </row>
    <row r="12" spans="1:24" ht="15">
      <c r="A12" s="15">
        <v>9</v>
      </c>
      <c r="B12" s="16" t="s">
        <v>31</v>
      </c>
      <c r="C12" s="5">
        <v>76</v>
      </c>
      <c r="D12" s="5"/>
      <c r="E12" s="5"/>
      <c r="F12" s="5"/>
      <c r="G12" s="5">
        <v>79</v>
      </c>
      <c r="H12" s="5">
        <v>73</v>
      </c>
      <c r="I12" s="5">
        <v>80</v>
      </c>
      <c r="J12" s="5"/>
      <c r="K12" s="5"/>
      <c r="L12" s="5"/>
      <c r="M12" s="5"/>
      <c r="N12" s="5"/>
      <c r="O12" s="5"/>
      <c r="P12" s="5"/>
      <c r="Q12" s="5"/>
      <c r="R12" s="5"/>
      <c r="S12" s="5">
        <v>79</v>
      </c>
      <c r="T12" s="5"/>
      <c r="U12" s="5"/>
      <c r="V12" s="5"/>
      <c r="W12" s="9"/>
      <c r="X12" s="12">
        <f t="shared" si="0"/>
        <v>80</v>
      </c>
    </row>
    <row r="13" spans="1:24" ht="15">
      <c r="A13" s="8">
        <v>10</v>
      </c>
      <c r="B13" s="7" t="s">
        <v>32</v>
      </c>
      <c r="C13" s="5"/>
      <c r="D13" s="5"/>
      <c r="E13" s="5"/>
      <c r="F13" s="5"/>
      <c r="G13" s="5"/>
      <c r="H13" s="5">
        <v>74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9"/>
      <c r="X13" s="12">
        <f t="shared" si="0"/>
        <v>74</v>
      </c>
    </row>
    <row r="14" spans="1:24" ht="15">
      <c r="A14" s="15">
        <v>11</v>
      </c>
      <c r="B14" s="16" t="s">
        <v>33</v>
      </c>
      <c r="C14" s="5"/>
      <c r="D14" s="5"/>
      <c r="E14" s="5"/>
      <c r="F14" s="5"/>
      <c r="G14" s="5"/>
      <c r="H14" s="5">
        <v>71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9"/>
      <c r="X14" s="12">
        <f t="shared" si="0"/>
        <v>71</v>
      </c>
    </row>
    <row r="15" spans="1:24" ht="15">
      <c r="A15" s="8">
        <v>12</v>
      </c>
      <c r="B15" s="7" t="s">
        <v>34</v>
      </c>
      <c r="C15" s="5"/>
      <c r="D15" s="5"/>
      <c r="E15" s="5"/>
      <c r="F15" s="5"/>
      <c r="G15" s="5"/>
      <c r="H15" s="5">
        <v>75</v>
      </c>
      <c r="I15" s="5"/>
      <c r="J15" s="5"/>
      <c r="K15" s="5"/>
      <c r="L15" s="5"/>
      <c r="M15" s="5"/>
      <c r="N15" s="5">
        <v>75</v>
      </c>
      <c r="O15" s="5"/>
      <c r="P15" s="5"/>
      <c r="Q15" s="5"/>
      <c r="R15" s="5"/>
      <c r="S15" s="5"/>
      <c r="T15" s="5"/>
      <c r="U15" s="5"/>
      <c r="V15" s="5"/>
      <c r="W15" s="9"/>
      <c r="X15" s="12">
        <f t="shared" si="0"/>
        <v>75</v>
      </c>
    </row>
    <row r="16" spans="1:24" ht="15">
      <c r="A16" s="15">
        <v>13</v>
      </c>
      <c r="B16" s="16" t="s">
        <v>35</v>
      </c>
      <c r="C16" s="5">
        <v>77</v>
      </c>
      <c r="D16" s="5">
        <v>78</v>
      </c>
      <c r="E16" s="5"/>
      <c r="F16" s="5"/>
      <c r="G16" s="5">
        <v>72</v>
      </c>
      <c r="H16" s="5">
        <v>75</v>
      </c>
      <c r="I16" s="5"/>
      <c r="J16" s="5">
        <v>75</v>
      </c>
      <c r="K16" s="5">
        <v>74</v>
      </c>
      <c r="L16" s="5">
        <v>76</v>
      </c>
      <c r="M16" s="5">
        <v>74</v>
      </c>
      <c r="N16" s="5">
        <v>72</v>
      </c>
      <c r="O16" s="5"/>
      <c r="P16" s="5">
        <v>78</v>
      </c>
      <c r="Q16" s="5"/>
      <c r="R16" s="5">
        <v>73</v>
      </c>
      <c r="S16" s="5"/>
      <c r="T16" s="5"/>
      <c r="U16" s="5"/>
      <c r="V16" s="5"/>
      <c r="W16" s="9"/>
      <c r="X16" s="12">
        <f t="shared" si="0"/>
        <v>78</v>
      </c>
    </row>
    <row r="17" spans="1:24" ht="15">
      <c r="A17" s="8">
        <v>14</v>
      </c>
      <c r="B17" s="7" t="s">
        <v>36</v>
      </c>
      <c r="C17" s="5">
        <v>72</v>
      </c>
      <c r="D17" s="5"/>
      <c r="E17" s="5"/>
      <c r="F17" s="5"/>
      <c r="G17" s="5">
        <v>82</v>
      </c>
      <c r="H17" s="5">
        <v>72</v>
      </c>
      <c r="I17" s="5">
        <v>87</v>
      </c>
      <c r="J17" s="5"/>
      <c r="K17" s="5"/>
      <c r="L17" s="5"/>
      <c r="M17" s="5"/>
      <c r="N17" s="5">
        <v>88</v>
      </c>
      <c r="O17" s="5"/>
      <c r="P17" s="5"/>
      <c r="Q17" s="5"/>
      <c r="R17" s="5"/>
      <c r="S17" s="5">
        <v>76</v>
      </c>
      <c r="T17" s="5"/>
      <c r="U17" s="5"/>
      <c r="V17" s="5"/>
      <c r="W17" s="9"/>
      <c r="X17" s="12">
        <f t="shared" si="0"/>
        <v>88</v>
      </c>
    </row>
    <row r="18" spans="1:24" ht="15">
      <c r="A18" s="15">
        <v>15</v>
      </c>
      <c r="B18" s="16">
        <v>42574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72</v>
      </c>
      <c r="O18" s="5"/>
      <c r="P18" s="5"/>
      <c r="Q18" s="5"/>
      <c r="R18" s="5"/>
      <c r="S18" s="5"/>
      <c r="T18" s="5"/>
      <c r="U18" s="5"/>
      <c r="V18" s="5"/>
      <c r="W18" s="9"/>
      <c r="X18" s="12">
        <f t="shared" si="0"/>
        <v>72</v>
      </c>
    </row>
    <row r="19" spans="1:24" ht="15">
      <c r="A19" s="8">
        <v>16</v>
      </c>
      <c r="B19" s="7" t="s">
        <v>37</v>
      </c>
      <c r="C19" s="5">
        <v>77</v>
      </c>
      <c r="D19" s="5"/>
      <c r="E19" s="5"/>
      <c r="F19" s="5"/>
      <c r="G19" s="5">
        <v>76</v>
      </c>
      <c r="H19" s="5">
        <v>77</v>
      </c>
      <c r="I19" s="5">
        <v>74</v>
      </c>
      <c r="J19" s="5"/>
      <c r="K19" s="5"/>
      <c r="L19" s="5">
        <v>77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9"/>
      <c r="X19" s="12">
        <f t="shared" si="0"/>
        <v>77</v>
      </c>
    </row>
    <row r="20" spans="1:24" ht="15">
      <c r="A20" s="15">
        <v>17</v>
      </c>
      <c r="B20" s="16" t="s">
        <v>38</v>
      </c>
      <c r="C20" s="5"/>
      <c r="D20" s="5"/>
      <c r="E20" s="5"/>
      <c r="F20" s="5"/>
      <c r="G20" s="5"/>
      <c r="H20" s="5">
        <v>73</v>
      </c>
      <c r="I20" s="5"/>
      <c r="J20" s="5"/>
      <c r="K20" s="5"/>
      <c r="L20" s="5"/>
      <c r="M20" s="5"/>
      <c r="N20" s="5">
        <v>91</v>
      </c>
      <c r="O20" s="5"/>
      <c r="P20" s="5"/>
      <c r="Q20" s="5"/>
      <c r="R20" s="5"/>
      <c r="S20" s="5">
        <v>72</v>
      </c>
      <c r="T20" s="5"/>
      <c r="U20" s="5"/>
      <c r="V20" s="5"/>
      <c r="W20" s="9">
        <v>74</v>
      </c>
      <c r="X20" s="12">
        <f t="shared" si="0"/>
        <v>91</v>
      </c>
    </row>
    <row r="21" spans="1:24" ht="15">
      <c r="A21" s="8">
        <v>18</v>
      </c>
      <c r="B21" s="7" t="s">
        <v>39</v>
      </c>
      <c r="C21" s="5"/>
      <c r="D21" s="5"/>
      <c r="E21" s="5"/>
      <c r="F21" s="5">
        <v>73</v>
      </c>
      <c r="G21" s="5">
        <v>79</v>
      </c>
      <c r="H21" s="5">
        <v>99</v>
      </c>
      <c r="I21" s="5"/>
      <c r="J21" s="5"/>
      <c r="K21" s="5">
        <v>88</v>
      </c>
      <c r="L21" s="5">
        <v>74</v>
      </c>
      <c r="M21" s="5"/>
      <c r="N21" s="5">
        <v>109</v>
      </c>
      <c r="O21" s="5"/>
      <c r="P21" s="5"/>
      <c r="Q21" s="5"/>
      <c r="R21" s="5">
        <v>73</v>
      </c>
      <c r="S21" s="5">
        <v>78</v>
      </c>
      <c r="T21" s="5"/>
      <c r="U21" s="5"/>
      <c r="V21" s="5"/>
      <c r="W21" s="9">
        <v>80</v>
      </c>
      <c r="X21" s="12">
        <f t="shared" si="0"/>
        <v>109</v>
      </c>
    </row>
    <row r="22" spans="1:24" ht="15">
      <c r="A22" s="15">
        <v>19</v>
      </c>
      <c r="B22" s="16" t="s">
        <v>40</v>
      </c>
      <c r="C22" s="5"/>
      <c r="D22" s="5"/>
      <c r="E22" s="5"/>
      <c r="F22" s="5"/>
      <c r="G22" s="5"/>
      <c r="H22" s="5">
        <v>72</v>
      </c>
      <c r="I22" s="5"/>
      <c r="J22" s="5"/>
      <c r="K22" s="5"/>
      <c r="L22" s="5">
        <v>71</v>
      </c>
      <c r="M22" s="5"/>
      <c r="N22" s="5">
        <v>78</v>
      </c>
      <c r="O22" s="5"/>
      <c r="P22" s="5"/>
      <c r="Q22" s="5"/>
      <c r="R22" s="5"/>
      <c r="S22" s="5"/>
      <c r="T22" s="5"/>
      <c r="U22" s="5"/>
      <c r="V22" s="5"/>
      <c r="W22" s="9"/>
      <c r="X22" s="12">
        <f t="shared" si="0"/>
        <v>78</v>
      </c>
    </row>
    <row r="23" spans="1:24" ht="15">
      <c r="A23" s="8">
        <v>20</v>
      </c>
      <c r="B23" s="7" t="s">
        <v>41</v>
      </c>
      <c r="C23" s="5"/>
      <c r="D23" s="5"/>
      <c r="E23" s="5"/>
      <c r="F23" s="5"/>
      <c r="G23" s="5"/>
      <c r="H23" s="5"/>
      <c r="I23" s="5">
        <v>75</v>
      </c>
      <c r="J23" s="5"/>
      <c r="K23" s="5"/>
      <c r="L23" s="5"/>
      <c r="M23" s="5"/>
      <c r="N23" s="5">
        <v>71</v>
      </c>
      <c r="O23" s="5"/>
      <c r="P23" s="5"/>
      <c r="Q23" s="5"/>
      <c r="R23" s="5"/>
      <c r="S23" s="5"/>
      <c r="T23" s="5"/>
      <c r="U23" s="5"/>
      <c r="V23" s="5"/>
      <c r="W23" s="9"/>
      <c r="X23" s="12">
        <f t="shared" si="0"/>
        <v>75</v>
      </c>
    </row>
    <row r="24" spans="1:24" ht="15">
      <c r="A24" s="15">
        <v>21</v>
      </c>
      <c r="B24" s="16" t="s">
        <v>42</v>
      </c>
      <c r="C24" s="5"/>
      <c r="D24" s="5"/>
      <c r="E24" s="5"/>
      <c r="F24" s="5"/>
      <c r="G24" s="5"/>
      <c r="H24" s="5"/>
      <c r="I24" s="5"/>
      <c r="J24" s="5"/>
      <c r="K24" s="5"/>
      <c r="L24" s="5">
        <v>82</v>
      </c>
      <c r="M24" s="5"/>
      <c r="N24" s="5">
        <v>74</v>
      </c>
      <c r="O24" s="5"/>
      <c r="P24" s="5"/>
      <c r="Q24" s="5"/>
      <c r="R24" s="5"/>
      <c r="S24" s="5"/>
      <c r="T24" s="5"/>
      <c r="U24" s="5"/>
      <c r="V24" s="5"/>
      <c r="W24" s="9"/>
      <c r="X24" s="12">
        <f t="shared" si="0"/>
        <v>82</v>
      </c>
    </row>
    <row r="25" spans="1:24" ht="15">
      <c r="A25" s="8">
        <v>22</v>
      </c>
      <c r="B25" s="7" t="s">
        <v>43</v>
      </c>
      <c r="C25" s="5">
        <v>72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73</v>
      </c>
      <c r="S25" s="5"/>
      <c r="T25" s="5"/>
      <c r="U25" s="5"/>
      <c r="V25" s="5"/>
      <c r="W25" s="9"/>
      <c r="X25" s="12">
        <f t="shared" si="0"/>
        <v>73</v>
      </c>
    </row>
    <row r="26" spans="1:24" ht="15">
      <c r="A26" s="15">
        <v>23</v>
      </c>
      <c r="B26" s="16" t="s">
        <v>44</v>
      </c>
      <c r="C26" s="5"/>
      <c r="D26" s="5"/>
      <c r="E26" s="5"/>
      <c r="F26" s="5"/>
      <c r="G26" s="5"/>
      <c r="H26" s="5">
        <v>71</v>
      </c>
      <c r="I26" s="5"/>
      <c r="J26" s="5"/>
      <c r="K26" s="5"/>
      <c r="L26" s="5"/>
      <c r="M26" s="5"/>
      <c r="N26" s="5">
        <v>73</v>
      </c>
      <c r="O26" s="5"/>
      <c r="P26" s="5"/>
      <c r="Q26" s="5"/>
      <c r="R26" s="5"/>
      <c r="S26" s="5"/>
      <c r="T26" s="5"/>
      <c r="U26" s="5"/>
      <c r="V26" s="5"/>
      <c r="W26" s="9"/>
      <c r="X26" s="12">
        <f t="shared" si="0"/>
        <v>73</v>
      </c>
    </row>
    <row r="27" spans="1:24" ht="15">
      <c r="A27" s="8">
        <v>24</v>
      </c>
      <c r="B27" s="7" t="s">
        <v>45</v>
      </c>
      <c r="C27" s="5"/>
      <c r="D27" s="5"/>
      <c r="E27" s="5"/>
      <c r="F27" s="5"/>
      <c r="G27" s="5">
        <v>77</v>
      </c>
      <c r="H27" s="5">
        <v>78</v>
      </c>
      <c r="I27" s="5">
        <v>72</v>
      </c>
      <c r="J27" s="5"/>
      <c r="K27" s="5"/>
      <c r="L27" s="5"/>
      <c r="M27" s="5"/>
      <c r="N27" s="5">
        <v>91</v>
      </c>
      <c r="O27" s="5"/>
      <c r="P27" s="5"/>
      <c r="Q27" s="5"/>
      <c r="R27" s="5"/>
      <c r="S27" s="5"/>
      <c r="T27" s="5"/>
      <c r="U27" s="5"/>
      <c r="V27" s="5"/>
      <c r="W27" s="9"/>
      <c r="X27" s="12">
        <f t="shared" si="0"/>
        <v>91</v>
      </c>
    </row>
    <row r="28" spans="1:24" ht="15">
      <c r="A28" s="15">
        <v>25</v>
      </c>
      <c r="B28" s="16" t="s">
        <v>46</v>
      </c>
      <c r="C28" s="5">
        <v>74</v>
      </c>
      <c r="D28" s="5"/>
      <c r="E28" s="5"/>
      <c r="F28" s="5"/>
      <c r="G28" s="5"/>
      <c r="H28" s="5"/>
      <c r="I28" s="5">
        <v>76</v>
      </c>
      <c r="J28" s="5"/>
      <c r="K28" s="5"/>
      <c r="L28" s="5"/>
      <c r="M28" s="5"/>
      <c r="N28" s="5">
        <v>71</v>
      </c>
      <c r="O28" s="5"/>
      <c r="P28" s="5"/>
      <c r="Q28" s="5"/>
      <c r="R28" s="5">
        <v>71</v>
      </c>
      <c r="S28" s="5"/>
      <c r="T28" s="5"/>
      <c r="U28" s="5"/>
      <c r="V28" s="5"/>
      <c r="W28" s="9"/>
      <c r="X28" s="12">
        <f t="shared" si="0"/>
        <v>76</v>
      </c>
    </row>
    <row r="29" spans="1:24" ht="15.75" thickBot="1">
      <c r="A29" s="8">
        <v>26</v>
      </c>
      <c r="B29" s="7" t="s">
        <v>47</v>
      </c>
      <c r="C29" s="5">
        <v>87</v>
      </c>
      <c r="D29" s="5"/>
      <c r="E29" s="5"/>
      <c r="F29" s="5"/>
      <c r="G29" s="5">
        <v>80</v>
      </c>
      <c r="H29" s="5">
        <v>80</v>
      </c>
      <c r="I29" s="5">
        <v>81</v>
      </c>
      <c r="J29" s="5">
        <v>73</v>
      </c>
      <c r="K29" s="5">
        <v>76</v>
      </c>
      <c r="L29" s="5">
        <v>77</v>
      </c>
      <c r="M29" s="5">
        <v>74</v>
      </c>
      <c r="N29" s="5">
        <v>88</v>
      </c>
      <c r="O29" s="5"/>
      <c r="P29" s="5"/>
      <c r="Q29" s="5">
        <v>73</v>
      </c>
      <c r="R29" s="5">
        <v>78</v>
      </c>
      <c r="S29" s="5">
        <v>77</v>
      </c>
      <c r="T29" s="5"/>
      <c r="U29" s="5"/>
      <c r="V29" s="5">
        <v>75</v>
      </c>
      <c r="W29" s="9">
        <v>71</v>
      </c>
      <c r="X29" s="13">
        <f t="shared" si="0"/>
        <v>88</v>
      </c>
    </row>
    <row r="30" spans="1:24" ht="15">
      <c r="A30" s="18" t="s">
        <v>22</v>
      </c>
      <c r="B30" s="19"/>
      <c r="C30" s="20">
        <f aca="true" t="shared" si="1" ref="C30:W30">IF((MAX(C4:C29)=0),"-",MAX(C4:C29))</f>
        <v>87</v>
      </c>
      <c r="D30" s="20">
        <f t="shared" si="1"/>
        <v>78</v>
      </c>
      <c r="E30" s="20">
        <f t="shared" si="1"/>
        <v>76</v>
      </c>
      <c r="F30" s="20">
        <f t="shared" si="1"/>
        <v>75</v>
      </c>
      <c r="G30" s="20">
        <f t="shared" si="1"/>
        <v>82</v>
      </c>
      <c r="H30" s="20">
        <f t="shared" si="1"/>
        <v>99</v>
      </c>
      <c r="I30" s="20">
        <f t="shared" si="1"/>
        <v>87</v>
      </c>
      <c r="J30" s="20">
        <f t="shared" si="1"/>
        <v>77</v>
      </c>
      <c r="K30" s="20">
        <f>IF((MAX(K4:K29)=0),"-",MAX(K4:K29))</f>
        <v>88</v>
      </c>
      <c r="L30" s="20">
        <f t="shared" si="1"/>
        <v>82</v>
      </c>
      <c r="M30" s="20">
        <f t="shared" si="1"/>
        <v>74</v>
      </c>
      <c r="N30" s="20">
        <f t="shared" si="1"/>
        <v>109</v>
      </c>
      <c r="O30" s="20">
        <f t="shared" si="1"/>
        <v>77</v>
      </c>
      <c r="P30" s="20">
        <f t="shared" si="1"/>
        <v>78</v>
      </c>
      <c r="Q30" s="20">
        <f t="shared" si="1"/>
        <v>85</v>
      </c>
      <c r="R30" s="20">
        <f t="shared" si="1"/>
        <v>84</v>
      </c>
      <c r="S30" s="20">
        <f t="shared" si="1"/>
        <v>79</v>
      </c>
      <c r="T30" s="20" t="str">
        <f t="shared" si="1"/>
        <v>-</v>
      </c>
      <c r="U30" s="20" t="str">
        <f t="shared" si="1"/>
        <v>-</v>
      </c>
      <c r="V30" s="20">
        <f t="shared" si="1"/>
        <v>77</v>
      </c>
      <c r="W30" s="20">
        <f t="shared" si="1"/>
        <v>80</v>
      </c>
      <c r="X30" s="21">
        <f>MAX(X9:X29)</f>
        <v>109</v>
      </c>
    </row>
    <row r="31" spans="1:24" ht="15" customHeight="1">
      <c r="A31" s="26" t="s">
        <v>49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</row>
    <row r="32" spans="1:24" ht="15">
      <c r="A32" s="29" t="s">
        <v>51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</sheetData>
  <sheetProtection/>
  <mergeCells count="3">
    <mergeCell ref="A1:X2"/>
    <mergeCell ref="A31:X31"/>
    <mergeCell ref="A32:X32"/>
  </mergeCells>
  <conditionalFormatting sqref="C4:X29">
    <cfRule type="expression" priority="2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X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</dc:creator>
  <cp:keywords/>
  <dc:description/>
  <cp:lastModifiedBy>jboyle</cp:lastModifiedBy>
  <dcterms:created xsi:type="dcterms:W3CDTF">2018-04-03T18:06:21Z</dcterms:created>
  <dcterms:modified xsi:type="dcterms:W3CDTF">2019-04-22T19:49:36Z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James Boyle</vt:lpwstr>
  </property>
  <property fmtid="{D5CDD505-2E9C-101B-9397-08002B2CF9AE}" pid="3" name="xd_Signature">
    <vt:lpwstr/>
  </property>
  <property fmtid="{D5CDD505-2E9C-101B-9397-08002B2CF9AE}" pid="4" name="Order">
    <vt:lpwstr>107100.000000000</vt:lpwstr>
  </property>
  <property fmtid="{D5CDD505-2E9C-101B-9397-08002B2CF9AE}" pid="5" name="TemplateUrl">
    <vt:lpwstr/>
  </property>
  <property fmtid="{D5CDD505-2E9C-101B-9397-08002B2CF9AE}" pid="6" name="PublishingRollupImage">
    <vt:lpwstr/>
  </property>
  <property fmtid="{D5CDD505-2E9C-101B-9397-08002B2CF9AE}" pid="7" name="Audience">
    <vt:lpwstr/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display_urn:schemas-microsoft-com:office:office#Author">
    <vt:lpwstr>Joel Dreessen</vt:lpwstr>
  </property>
  <property fmtid="{D5CDD505-2E9C-101B-9397-08002B2CF9AE}" pid="12" name="PublishingVariationRelationshipLinkFieldID">
    <vt:lpwstr/>
  </property>
  <property fmtid="{D5CDD505-2E9C-101B-9397-08002B2CF9AE}" pid="13" name="PublishingContactName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ments">
    <vt:lpwstr/>
  </property>
  <property fmtid="{D5CDD505-2E9C-101B-9397-08002B2CF9AE}" pid="17" name="PublishingContactEmail">
    <vt:lpwstr/>
  </property>
  <property fmtid="{D5CDD505-2E9C-101B-9397-08002B2CF9AE}" pid="18" name="PublishingPageLayout">
    <vt:lpwstr/>
  </property>
  <property fmtid="{D5CDD505-2E9C-101B-9397-08002B2CF9AE}" pid="19" name="display_urn">
    <vt:lpwstr>System Account</vt:lpwstr>
  </property>
</Properties>
</file>